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65" windowWidth="16380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<sst xmlns="http://schemas.openxmlformats.org/spreadsheetml/2006/main" count="69" uniqueCount="66">
  <si>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Q1&amp;2</t>
  </si>
  <si>
    <t>Q3</t>
  </si>
  <si>
    <t>Lab1</t>
  </si>
  <si>
    <t>Lab2</t>
  </si>
  <si>
    <t>Alias</t>
  </si>
  <si>
    <t>Anonymous</t>
  </si>
  <si>
    <t>BlackMamba</t>
  </si>
  <si>
    <t>Cheech</t>
  </si>
  <si>
    <t>DirtyMike</t>
  </si>
  <si>
    <t>Elaine</t>
  </si>
  <si>
    <t>ForeverLSU</t>
  </si>
  <si>
    <t>FredFarple</t>
  </si>
  <si>
    <t>Herminone</t>
  </si>
  <si>
    <t>ILoveSoils92</t>
  </si>
  <si>
    <t>KeithStone</t>
  </si>
  <si>
    <t>Kicker</t>
  </si>
  <si>
    <t>LeBronJames</t>
  </si>
  <si>
    <t>LilithRiddle</t>
  </si>
  <si>
    <t>MarshalD</t>
  </si>
  <si>
    <t>Meg</t>
  </si>
  <si>
    <t>Mr.Lee</t>
  </si>
  <si>
    <t>Pie</t>
  </si>
  <si>
    <t>POW</t>
  </si>
  <si>
    <t>RangerRick</t>
  </si>
  <si>
    <t>RAWR985</t>
  </si>
  <si>
    <t>Ron</t>
  </si>
  <si>
    <t>StrawberryKiwi</t>
  </si>
  <si>
    <t>Syl</t>
  </si>
  <si>
    <t>TaylorSwift</t>
  </si>
  <si>
    <t>Tiger15</t>
  </si>
  <si>
    <t>TigerGirl</t>
  </si>
  <si>
    <t>Zingbat</t>
  </si>
  <si>
    <t>Lab3</t>
  </si>
  <si>
    <t>Lab4</t>
  </si>
  <si>
    <t>Bob</t>
  </si>
  <si>
    <t>Lena</t>
  </si>
  <si>
    <t>LukeSkywalker</t>
  </si>
  <si>
    <t>Skip</t>
  </si>
  <si>
    <t>StudentX</t>
  </si>
  <si>
    <t>Q4</t>
  </si>
  <si>
    <t>Ex1</t>
  </si>
  <si>
    <t>Lab5</t>
  </si>
  <si>
    <t>Q5</t>
  </si>
  <si>
    <t>Lab6</t>
  </si>
  <si>
    <t>Ex2</t>
  </si>
  <si>
    <t>LabEx1</t>
  </si>
  <si>
    <t>Q6</t>
  </si>
  <si>
    <t>Q7</t>
  </si>
  <si>
    <t>Lab7</t>
  </si>
  <si>
    <t>Lab8</t>
  </si>
  <si>
    <t>Q8</t>
  </si>
  <si>
    <t>Lab9</t>
  </si>
  <si>
    <t>Lab10</t>
  </si>
  <si>
    <t>Ex3</t>
  </si>
  <si>
    <t>Ex4</t>
  </si>
  <si>
    <t>LabEx2</t>
  </si>
  <si>
    <t>Make-up</t>
  </si>
  <si>
    <t>Sum</t>
  </si>
  <si>
    <t>Drop</t>
  </si>
  <si>
    <t>QAvg</t>
  </si>
  <si>
    <r>
      <t>2</t>
    </r>
    <r>
      <rPr>
        <vertAlign val="superscript"/>
        <sz val="11"/>
        <color indexed="8"/>
        <rFont val="Calibri"/>
        <family val="2"/>
      </rPr>
      <t>nd</t>
    </r>
    <r>
      <rPr>
        <sz val="11"/>
        <color theme="1"/>
        <rFont val="Calibri"/>
        <family val="2"/>
      </rPr>
      <t>ZeroComp</t>
    </r>
  </si>
  <si>
    <t>ExAvg</t>
  </si>
  <si>
    <t>Ex5</t>
  </si>
  <si>
    <t>AgMagic</t>
  </si>
  <si>
    <t>Ex5Adj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</si>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</sst>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33" borderId="0" xfId="0" applyFont="1" applyFill="1" applyAlignment="1">
      <alignment/>
    </xf>
    <xf numFmtId="0" fontId="0" fillId="32" borderId="0" xfId="0" applyFill="1" applyAlignment="1">
      <alignment horizontal="right"/>
    </xf>
    <xf numFmtId="0" fontId="0" fillId="13" borderId="0" xfId="0" applyFill="1" applyAlignment="1">
      <alignment horizontal="right"/>
    </xf>
    <xf numFmtId="0" fontId="0" fillId="32" borderId="0" xfId="0" applyFill="1" applyAlignment="1">
      <alignment/>
    </xf>
    <xf numFmtId="0" fontId="0" fillId="13" borderId="0" xfId="0" applyFill="1" applyAlignment="1">
      <alignment/>
    </xf>
    <xf numFmtId="0" fontId="0" fillId="33" borderId="0" xfId="0" applyFill="1" applyAlignment="1">
      <alignment/>
    </xf>
    <xf numFmtId="0" fontId="0" fillId="2" borderId="0" xfId="0" applyFill="1" applyAlignment="1">
      <alignment/>
    </xf>
    <xf numFmtId="1" fontId="0" fillId="32" borderId="0" xfId="0" applyNumberFormat="1" applyFill="1" applyAlignment="1">
      <alignment horizontal="right"/>
    </xf>
    <xf numFmtId="1" fontId="0" fillId="13" borderId="0" xfId="0" applyNumberFormat="1" applyFill="1" applyAlignment="1">
      <alignment horizontal="right"/>
    </xf>
    <xf numFmtId="0" fontId="19" fillId="2" borderId="0" xfId="0" applyFont="1" applyFill="1" applyAlignment="1">
      <alignment/>
    </xf>
    <xf numFmtId="0" fontId="35" fillId="0" borderId="0" xfId="0" applyFont="1" applyFill="1" applyAlignment="1">
      <alignment/>
    </xf>
    <xf numFmtId="0" fontId="19" fillId="32" borderId="0" xfId="0" applyFont="1" applyFill="1" applyAlignment="1">
      <alignment/>
    </xf>
    <xf numFmtId="1" fontId="19" fillId="32" borderId="0" xfId="0" applyNumberFormat="1" applyFont="1" applyFill="1" applyAlignment="1">
      <alignment/>
    </xf>
    <xf numFmtId="0" fontId="19" fillId="13" borderId="0" xfId="0" applyFont="1" applyFill="1" applyAlignment="1">
      <alignment/>
    </xf>
    <xf numFmtId="0" fontId="35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tabSelected="1" zoomScalePageLayoutView="0" workbookViewId="0" topLeftCell="O1">
      <selection activeCell="AS7" sqref="AS7"/>
    </sheetView>
  </sheetViews>
  <sheetFormatPr defaultColWidth="9.140625" defaultRowHeight="15"/>
  <cols>
    <col min="1" max="1" width="14.7109375" style="0" bestFit="1" customWidth="1"/>
    <col min="2" max="2" width="5.8515625" style="0" bestFit="1" customWidth="1"/>
    <col min="3" max="8" width="3.421875" style="0" bestFit="1" customWidth="1"/>
    <col min="9" max="9" width="4.8515625" style="0" bestFit="1" customWidth="1"/>
    <col min="10" max="10" width="5.28125" style="0" bestFit="1" customWidth="1"/>
    <col min="11" max="11" width="5.7109375" style="0" bestFit="1" customWidth="1"/>
    <col min="12" max="12" width="2.00390625" style="0" bestFit="1" customWidth="1"/>
    <col min="13" max="21" width="5.00390625" style="0" bestFit="1" customWidth="1"/>
    <col min="22" max="22" width="6.00390625" style="0" bestFit="1" customWidth="1"/>
    <col min="23" max="23" width="4.8515625" style="0" bestFit="1" customWidth="1"/>
    <col min="24" max="24" width="2.00390625" style="0" bestFit="1" customWidth="1"/>
    <col min="25" max="28" width="4.00390625" style="0" bestFit="1" customWidth="1"/>
    <col min="29" max="29" width="8.8515625" style="0" bestFit="1" customWidth="1"/>
    <col min="30" max="30" width="12.57421875" style="0" bestFit="1" customWidth="1"/>
    <col min="31" max="31" width="4.8515625" style="0" bestFit="1" customWidth="1"/>
    <col min="32" max="32" width="5.28125" style="0" bestFit="1" customWidth="1"/>
    <col min="33" max="33" width="6.28125" style="0" bestFit="1" customWidth="1"/>
    <col min="34" max="34" width="2.00390625" style="0" bestFit="1" customWidth="1"/>
    <col min="35" max="35" width="4.00390625" style="0" bestFit="1" customWidth="1"/>
    <col min="36" max="36" width="8.421875" style="0" bestFit="1" customWidth="1"/>
    <col min="37" max="37" width="7.00390625" style="0" bestFit="1" customWidth="1"/>
    <col min="38" max="38" width="2.00390625" style="0" bestFit="1" customWidth="1"/>
    <col min="39" max="40" width="7.00390625" style="0" bestFit="1" customWidth="1"/>
    <col min="41" max="41" width="2.00390625" style="0" bestFit="1" customWidth="1"/>
    <col min="42" max="42" width="5.421875" style="0" bestFit="1" customWidth="1"/>
  </cols>
  <sheetData>
    <row r="1" spans="1:42" s="1" customFormat="1" ht="17.25">
      <c r="A1"/>
      <c r="B1" s="1" t="s">
        <v>0</v>
      </c>
      <c r="C1" s="1" t="s">
        <v>1</v>
      </c>
      <c r="D1" s="1" t="s">
        <v>39</v>
      </c>
      <c r="E1" s="1" t="s">
        <v>42</v>
      </c>
      <c r="F1" s="1" t="s">
        <v>46</v>
      </c>
      <c r="G1" s="1" t="s">
        <v>47</v>
      </c>
      <c r="H1" s="1" t="s">
        <v>50</v>
      </c>
      <c r="I1" s="7" t="s">
        <v>57</v>
      </c>
      <c r="J1" s="7" t="s">
        <v>58</v>
      </c>
      <c r="K1" s="7" t="s">
        <v>59</v>
      </c>
      <c r="L1" s="8"/>
      <c r="M1" t="s">
        <v>2</v>
      </c>
      <c r="N1" t="s">
        <v>3</v>
      </c>
      <c r="O1" t="s">
        <v>32</v>
      </c>
      <c r="P1" t="s">
        <v>33</v>
      </c>
      <c r="Q1" t="s">
        <v>41</v>
      </c>
      <c r="R1" t="s">
        <v>43</v>
      </c>
      <c r="S1" t="s">
        <v>48</v>
      </c>
      <c r="T1" t="s">
        <v>49</v>
      </c>
      <c r="U1" t="s">
        <v>51</v>
      </c>
      <c r="V1" t="s">
        <v>52</v>
      </c>
      <c r="W1" s="9" t="s">
        <v>57</v>
      </c>
      <c r="X1" s="10"/>
      <c r="Y1" t="s">
        <v>40</v>
      </c>
      <c r="Z1" t="s">
        <v>44</v>
      </c>
      <c r="AA1" t="s">
        <v>53</v>
      </c>
      <c r="AB1" t="s">
        <v>54</v>
      </c>
      <c r="AC1" s="11" t="s">
        <v>56</v>
      </c>
      <c r="AD1" s="12" t="s">
        <v>60</v>
      </c>
      <c r="AE1" s="9" t="s">
        <v>57</v>
      </c>
      <c r="AF1" s="9" t="s">
        <v>58</v>
      </c>
      <c r="AG1" s="9" t="s">
        <v>61</v>
      </c>
      <c r="AH1" s="10"/>
      <c r="AI1" t="s">
        <v>62</v>
      </c>
      <c r="AJ1" s="11" t="s">
        <v>63</v>
      </c>
      <c r="AK1" s="9" t="s">
        <v>64</v>
      </c>
      <c r="AL1" s="10"/>
      <c r="AM1" t="s">
        <v>45</v>
      </c>
      <c r="AN1" s="1" t="s">
        <v>55</v>
      </c>
      <c r="AO1" s="8"/>
      <c r="AP1" s="7" t="s">
        <v>65</v>
      </c>
    </row>
    <row r="2" spans="1:42" ht="15">
      <c r="A2" t="s">
        <v>4</v>
      </c>
      <c r="B2" s="1">
        <v>16</v>
      </c>
      <c r="C2" s="1">
        <v>8</v>
      </c>
      <c r="D2" s="1">
        <v>4</v>
      </c>
      <c r="E2" s="1">
        <v>12</v>
      </c>
      <c r="F2" s="1">
        <v>11</v>
      </c>
      <c r="G2" s="1">
        <v>11</v>
      </c>
      <c r="H2" s="1">
        <v>10</v>
      </c>
      <c r="I2" s="7">
        <f aca="true" t="shared" si="0" ref="I2:I34">SUM(B2:H2)</f>
        <v>72</v>
      </c>
      <c r="J2" s="7">
        <v>12</v>
      </c>
      <c r="K2" s="13">
        <f aca="true" t="shared" si="1" ref="K2:K34">(I2-J2)*10/6</f>
        <v>100</v>
      </c>
      <c r="L2" s="14"/>
      <c r="M2">
        <v>10</v>
      </c>
      <c r="N2">
        <v>10</v>
      </c>
      <c r="O2">
        <v>10</v>
      </c>
      <c r="P2">
        <v>10</v>
      </c>
      <c r="Q2">
        <v>10</v>
      </c>
      <c r="R2">
        <v>10</v>
      </c>
      <c r="S2">
        <v>10</v>
      </c>
      <c r="T2">
        <v>10</v>
      </c>
      <c r="U2">
        <v>10</v>
      </c>
      <c r="V2">
        <v>10</v>
      </c>
      <c r="W2" s="9">
        <f aca="true" t="shared" si="2" ref="W2:W34">SUM(M2:V2)</f>
        <v>100</v>
      </c>
      <c r="X2" s="10"/>
      <c r="Y2" s="5">
        <v>85</v>
      </c>
      <c r="Z2" s="5">
        <v>83</v>
      </c>
      <c r="AA2" s="15">
        <v>0</v>
      </c>
      <c r="AB2" s="6">
        <v>0</v>
      </c>
      <c r="AC2" s="16">
        <v>64</v>
      </c>
      <c r="AD2" s="5">
        <v>85</v>
      </c>
      <c r="AE2" s="17">
        <f aca="true" t="shared" si="3" ref="AE2:AE34">SUM(Y2:AD2)</f>
        <v>317</v>
      </c>
      <c r="AF2" s="17">
        <v>64</v>
      </c>
      <c r="AG2" s="18">
        <f aca="true" t="shared" si="4" ref="AG2:AG34">(AE2-AF2)/3</f>
        <v>84.33333333333333</v>
      </c>
      <c r="AH2" s="10"/>
      <c r="AI2" s="5">
        <v>85</v>
      </c>
      <c r="AJ2" s="5">
        <v>20</v>
      </c>
      <c r="AK2" s="17">
        <f aca="true" t="shared" si="5" ref="AK2:AK34">AI2+AJ2</f>
        <v>105</v>
      </c>
      <c r="AL2" s="19"/>
      <c r="AM2" s="5">
        <v>99</v>
      </c>
      <c r="AN2" s="5">
        <v>94</v>
      </c>
      <c r="AO2" s="19"/>
      <c r="AP2" s="18">
        <f aca="true" t="shared" si="6" ref="AP2:AP34">0.1*(K2+W2+AM2+AN2)+0.45*AG2+0.15*AK2</f>
        <v>93</v>
      </c>
    </row>
    <row r="3" spans="1:42" ht="15">
      <c r="A3" t="s">
        <v>5</v>
      </c>
      <c r="B3" s="1">
        <v>12</v>
      </c>
      <c r="C3" s="1">
        <v>8</v>
      </c>
      <c r="D3" s="1">
        <v>4</v>
      </c>
      <c r="E3" s="1">
        <v>12</v>
      </c>
      <c r="F3" s="1">
        <v>11</v>
      </c>
      <c r="G3" s="1">
        <v>11</v>
      </c>
      <c r="H3" s="1">
        <v>10</v>
      </c>
      <c r="I3" s="7">
        <f t="shared" si="0"/>
        <v>68</v>
      </c>
      <c r="J3" s="7">
        <v>10</v>
      </c>
      <c r="K3" s="13">
        <f t="shared" si="1"/>
        <v>96.66666666666667</v>
      </c>
      <c r="L3" s="14"/>
      <c r="M3">
        <v>10</v>
      </c>
      <c r="N3">
        <v>10</v>
      </c>
      <c r="O3">
        <v>10</v>
      </c>
      <c r="P3">
        <v>10</v>
      </c>
      <c r="Q3">
        <v>10</v>
      </c>
      <c r="R3">
        <v>10</v>
      </c>
      <c r="S3">
        <v>10</v>
      </c>
      <c r="T3">
        <v>10</v>
      </c>
      <c r="U3">
        <v>10</v>
      </c>
      <c r="V3">
        <v>10</v>
      </c>
      <c r="W3" s="9">
        <f t="shared" si="2"/>
        <v>100</v>
      </c>
      <c r="X3" s="10"/>
      <c r="Y3" s="5">
        <v>87</v>
      </c>
      <c r="Z3" s="5">
        <v>79</v>
      </c>
      <c r="AA3" s="16">
        <v>73</v>
      </c>
      <c r="AB3" s="5">
        <v>90</v>
      </c>
      <c r="AC3" s="6"/>
      <c r="AD3" s="15"/>
      <c r="AE3" s="17">
        <f t="shared" si="3"/>
        <v>329</v>
      </c>
      <c r="AF3" s="17">
        <v>73</v>
      </c>
      <c r="AG3" s="18">
        <f t="shared" si="4"/>
        <v>85.33333333333333</v>
      </c>
      <c r="AH3" s="10"/>
      <c r="AI3" s="5">
        <v>76</v>
      </c>
      <c r="AJ3" s="5">
        <v>20</v>
      </c>
      <c r="AK3" s="17">
        <f t="shared" si="5"/>
        <v>96</v>
      </c>
      <c r="AL3" s="19"/>
      <c r="AM3" s="3">
        <v>71</v>
      </c>
      <c r="AN3" s="5">
        <v>90</v>
      </c>
      <c r="AO3" s="19"/>
      <c r="AP3" s="18">
        <f t="shared" si="6"/>
        <v>88.56666666666666</v>
      </c>
    </row>
    <row r="4" spans="1:42" ht="15">
      <c r="A4" t="s">
        <v>6</v>
      </c>
      <c r="B4" s="1">
        <v>10</v>
      </c>
      <c r="C4" s="1">
        <v>7</v>
      </c>
      <c r="D4" s="1">
        <v>4</v>
      </c>
      <c r="E4" s="1">
        <v>12</v>
      </c>
      <c r="F4" s="1">
        <v>11</v>
      </c>
      <c r="G4" s="1">
        <v>11</v>
      </c>
      <c r="H4" s="1">
        <v>10</v>
      </c>
      <c r="I4" s="7">
        <f t="shared" si="0"/>
        <v>65</v>
      </c>
      <c r="J4" s="7">
        <v>9</v>
      </c>
      <c r="K4" s="13">
        <f t="shared" si="1"/>
        <v>93.33333333333333</v>
      </c>
      <c r="L4" s="14"/>
      <c r="M4">
        <v>10</v>
      </c>
      <c r="N4">
        <v>10</v>
      </c>
      <c r="O4">
        <v>10</v>
      </c>
      <c r="P4">
        <v>10</v>
      </c>
      <c r="Q4">
        <v>10</v>
      </c>
      <c r="R4">
        <v>10</v>
      </c>
      <c r="S4">
        <v>0</v>
      </c>
      <c r="T4">
        <v>10</v>
      </c>
      <c r="U4">
        <v>10</v>
      </c>
      <c r="V4">
        <v>10</v>
      </c>
      <c r="W4" s="9">
        <f t="shared" si="2"/>
        <v>90</v>
      </c>
      <c r="X4" s="10"/>
      <c r="Y4" s="5">
        <v>93</v>
      </c>
      <c r="Z4" s="5">
        <v>92</v>
      </c>
      <c r="AA4" s="5">
        <v>68</v>
      </c>
      <c r="AB4" s="16">
        <v>77</v>
      </c>
      <c r="AC4" s="6"/>
      <c r="AD4" s="15"/>
      <c r="AE4" s="17">
        <f t="shared" si="3"/>
        <v>330</v>
      </c>
      <c r="AF4" s="17">
        <v>77</v>
      </c>
      <c r="AG4" s="18">
        <f t="shared" si="4"/>
        <v>84.33333333333333</v>
      </c>
      <c r="AH4" s="10"/>
      <c r="AI4" s="5">
        <v>64</v>
      </c>
      <c r="AJ4" s="5">
        <v>20</v>
      </c>
      <c r="AK4" s="17">
        <f t="shared" si="5"/>
        <v>84</v>
      </c>
      <c r="AL4" s="19"/>
      <c r="AM4" s="3">
        <v>75</v>
      </c>
      <c r="AN4" s="5">
        <v>83</v>
      </c>
      <c r="AO4" s="19"/>
      <c r="AP4" s="18">
        <f t="shared" si="6"/>
        <v>84.68333333333332</v>
      </c>
    </row>
    <row r="5" spans="1:42" ht="15">
      <c r="A5" s="4" t="s">
        <v>34</v>
      </c>
      <c r="B5" s="1">
        <v>19</v>
      </c>
      <c r="C5" s="1">
        <v>6</v>
      </c>
      <c r="D5" s="1">
        <v>9</v>
      </c>
      <c r="E5" s="1">
        <v>12</v>
      </c>
      <c r="F5" s="1">
        <v>11</v>
      </c>
      <c r="G5" s="1">
        <v>0</v>
      </c>
      <c r="H5" s="1">
        <v>10</v>
      </c>
      <c r="I5" s="7">
        <f t="shared" si="0"/>
        <v>67</v>
      </c>
      <c r="J5" s="7">
        <v>6</v>
      </c>
      <c r="K5" s="13">
        <f t="shared" si="1"/>
        <v>101.66666666666667</v>
      </c>
      <c r="L5" s="14"/>
      <c r="M5">
        <v>10</v>
      </c>
      <c r="N5">
        <v>0</v>
      </c>
      <c r="O5">
        <v>10</v>
      </c>
      <c r="P5">
        <v>10</v>
      </c>
      <c r="Q5">
        <v>10</v>
      </c>
      <c r="R5">
        <v>10</v>
      </c>
      <c r="S5">
        <v>10</v>
      </c>
      <c r="T5">
        <v>10</v>
      </c>
      <c r="U5">
        <v>10</v>
      </c>
      <c r="V5">
        <v>10</v>
      </c>
      <c r="W5" s="9">
        <f t="shared" si="2"/>
        <v>90</v>
      </c>
      <c r="X5" s="10"/>
      <c r="Y5" s="5">
        <v>64</v>
      </c>
      <c r="Z5" s="16">
        <v>0</v>
      </c>
      <c r="AA5" s="5">
        <v>77</v>
      </c>
      <c r="AB5" s="5">
        <v>75</v>
      </c>
      <c r="AC5" s="6"/>
      <c r="AD5" s="15"/>
      <c r="AE5" s="17">
        <f t="shared" si="3"/>
        <v>216</v>
      </c>
      <c r="AF5" s="17">
        <v>0</v>
      </c>
      <c r="AG5" s="18">
        <f t="shared" si="4"/>
        <v>72</v>
      </c>
      <c r="AH5" s="10"/>
      <c r="AI5" s="5">
        <v>76</v>
      </c>
      <c r="AJ5" s="5">
        <v>20</v>
      </c>
      <c r="AK5" s="17">
        <f t="shared" si="5"/>
        <v>96</v>
      </c>
      <c r="AL5" s="19"/>
      <c r="AM5" s="5">
        <v>73</v>
      </c>
      <c r="AN5" s="5">
        <v>97</v>
      </c>
      <c r="AO5" s="19"/>
      <c r="AP5" s="18">
        <f t="shared" si="6"/>
        <v>82.96666666666667</v>
      </c>
    </row>
    <row r="6" spans="1:42" ht="15">
      <c r="A6" t="s">
        <v>7</v>
      </c>
      <c r="B6" s="1">
        <v>16</v>
      </c>
      <c r="C6" s="1">
        <v>9</v>
      </c>
      <c r="D6" s="1">
        <v>6</v>
      </c>
      <c r="E6" s="1">
        <v>12</v>
      </c>
      <c r="F6" s="1">
        <v>11</v>
      </c>
      <c r="G6" s="1">
        <v>0</v>
      </c>
      <c r="H6" s="1">
        <v>10</v>
      </c>
      <c r="I6" s="7">
        <f t="shared" si="0"/>
        <v>64</v>
      </c>
      <c r="J6" s="7">
        <v>6</v>
      </c>
      <c r="K6" s="13">
        <f t="shared" si="1"/>
        <v>96.66666666666667</v>
      </c>
      <c r="L6" s="14"/>
      <c r="M6">
        <v>10</v>
      </c>
      <c r="N6">
        <v>10</v>
      </c>
      <c r="O6">
        <v>10</v>
      </c>
      <c r="P6">
        <v>0</v>
      </c>
      <c r="Q6">
        <v>0</v>
      </c>
      <c r="R6">
        <v>10</v>
      </c>
      <c r="S6">
        <v>10</v>
      </c>
      <c r="T6">
        <v>10</v>
      </c>
      <c r="U6">
        <v>0</v>
      </c>
      <c r="V6">
        <v>10</v>
      </c>
      <c r="W6" s="9">
        <f t="shared" si="2"/>
        <v>70</v>
      </c>
      <c r="X6" s="10"/>
      <c r="Y6" s="5">
        <v>79</v>
      </c>
      <c r="Z6" s="5">
        <v>76</v>
      </c>
      <c r="AA6" s="5">
        <v>75</v>
      </c>
      <c r="AB6" s="16">
        <v>0</v>
      </c>
      <c r="AC6" s="6"/>
      <c r="AD6" s="15"/>
      <c r="AE6" s="17">
        <f t="shared" si="3"/>
        <v>230</v>
      </c>
      <c r="AF6" s="17">
        <v>0</v>
      </c>
      <c r="AG6" s="18">
        <f t="shared" si="4"/>
        <v>76.66666666666667</v>
      </c>
      <c r="AH6" s="10"/>
      <c r="AI6" s="5">
        <v>68</v>
      </c>
      <c r="AJ6" s="5">
        <v>20</v>
      </c>
      <c r="AK6" s="17">
        <f t="shared" si="5"/>
        <v>88</v>
      </c>
      <c r="AL6" s="19"/>
      <c r="AM6" s="5">
        <v>71</v>
      </c>
      <c r="AN6" s="5">
        <v>92</v>
      </c>
      <c r="AO6" s="19"/>
      <c r="AP6" s="18">
        <f t="shared" si="6"/>
        <v>80.66666666666667</v>
      </c>
    </row>
    <row r="7" spans="1:42" ht="15">
      <c r="A7" t="s">
        <v>8</v>
      </c>
      <c r="B7" s="1">
        <v>20</v>
      </c>
      <c r="C7" s="1">
        <v>8</v>
      </c>
      <c r="D7" s="1">
        <v>6</v>
      </c>
      <c r="E7" s="1">
        <v>12</v>
      </c>
      <c r="F7" s="1">
        <v>0</v>
      </c>
      <c r="G7" s="1">
        <v>8</v>
      </c>
      <c r="H7" s="1">
        <v>10</v>
      </c>
      <c r="I7" s="7">
        <f t="shared" si="0"/>
        <v>64</v>
      </c>
      <c r="J7" s="7">
        <v>6</v>
      </c>
      <c r="K7" s="13">
        <f t="shared" si="1"/>
        <v>96.66666666666667</v>
      </c>
      <c r="L7" s="14"/>
      <c r="M7">
        <v>10</v>
      </c>
      <c r="N7">
        <v>10</v>
      </c>
      <c r="O7">
        <v>10</v>
      </c>
      <c r="P7">
        <v>10</v>
      </c>
      <c r="Q7">
        <v>10</v>
      </c>
      <c r="R7">
        <v>10</v>
      </c>
      <c r="S7">
        <v>10</v>
      </c>
      <c r="T7">
        <v>10</v>
      </c>
      <c r="U7">
        <v>10</v>
      </c>
      <c r="V7">
        <v>10</v>
      </c>
      <c r="W7" s="9">
        <f t="shared" si="2"/>
        <v>100</v>
      </c>
      <c r="X7" s="10"/>
      <c r="Y7" s="5">
        <v>80</v>
      </c>
      <c r="Z7" s="5">
        <v>95</v>
      </c>
      <c r="AA7" s="15">
        <v>0</v>
      </c>
      <c r="AB7" s="6">
        <v>0</v>
      </c>
      <c r="AC7" s="5">
        <v>89</v>
      </c>
      <c r="AD7" s="16">
        <v>70</v>
      </c>
      <c r="AE7" s="17">
        <f t="shared" si="3"/>
        <v>334</v>
      </c>
      <c r="AF7" s="17">
        <v>70</v>
      </c>
      <c r="AG7" s="18">
        <f t="shared" si="4"/>
        <v>88</v>
      </c>
      <c r="AH7" s="10"/>
      <c r="AI7" s="5">
        <v>70</v>
      </c>
      <c r="AJ7" s="6"/>
      <c r="AK7" s="17">
        <f t="shared" si="5"/>
        <v>70</v>
      </c>
      <c r="AL7" s="19"/>
      <c r="AM7" s="5">
        <v>83</v>
      </c>
      <c r="AN7" s="5">
        <v>75</v>
      </c>
      <c r="AO7" s="19"/>
      <c r="AP7" s="18">
        <f t="shared" si="6"/>
        <v>85.56666666666666</v>
      </c>
    </row>
    <row r="8" spans="1:42" ht="15">
      <c r="A8" t="s">
        <v>9</v>
      </c>
      <c r="B8" s="1">
        <v>16</v>
      </c>
      <c r="C8" s="1">
        <v>9</v>
      </c>
      <c r="D8" s="1">
        <v>6</v>
      </c>
      <c r="E8" s="1">
        <v>12</v>
      </c>
      <c r="F8" s="1">
        <v>0</v>
      </c>
      <c r="G8" s="1">
        <v>8</v>
      </c>
      <c r="H8" s="1">
        <v>10</v>
      </c>
      <c r="I8" s="7">
        <f t="shared" si="0"/>
        <v>61</v>
      </c>
      <c r="J8" s="7">
        <v>6</v>
      </c>
      <c r="K8" s="13">
        <f t="shared" si="1"/>
        <v>91.66666666666667</v>
      </c>
      <c r="L8" s="14"/>
      <c r="M8">
        <v>10</v>
      </c>
      <c r="N8">
        <v>0</v>
      </c>
      <c r="O8">
        <v>10</v>
      </c>
      <c r="P8">
        <v>10</v>
      </c>
      <c r="Q8">
        <v>10</v>
      </c>
      <c r="R8">
        <v>0</v>
      </c>
      <c r="S8">
        <v>10</v>
      </c>
      <c r="T8">
        <v>0</v>
      </c>
      <c r="U8">
        <v>10</v>
      </c>
      <c r="V8">
        <v>10</v>
      </c>
      <c r="W8" s="9">
        <f t="shared" si="2"/>
        <v>70</v>
      </c>
      <c r="X8" s="10"/>
      <c r="Y8" s="16">
        <v>55</v>
      </c>
      <c r="Z8" s="5">
        <v>90</v>
      </c>
      <c r="AA8" s="5">
        <v>73</v>
      </c>
      <c r="AB8" s="6">
        <v>0</v>
      </c>
      <c r="AC8" s="5">
        <v>80</v>
      </c>
      <c r="AD8" s="15"/>
      <c r="AE8" s="17">
        <f t="shared" si="3"/>
        <v>298</v>
      </c>
      <c r="AF8" s="17">
        <v>55</v>
      </c>
      <c r="AG8" s="18">
        <f t="shared" si="4"/>
        <v>81</v>
      </c>
      <c r="AH8" s="10"/>
      <c r="AI8" s="5">
        <v>81</v>
      </c>
      <c r="AJ8" s="5">
        <v>20</v>
      </c>
      <c r="AK8" s="17">
        <f t="shared" si="5"/>
        <v>101</v>
      </c>
      <c r="AL8" s="19"/>
      <c r="AM8" s="3">
        <v>61</v>
      </c>
      <c r="AN8" s="5">
        <v>86</v>
      </c>
      <c r="AO8" s="19"/>
      <c r="AP8" s="18">
        <f t="shared" si="6"/>
        <v>82.46666666666667</v>
      </c>
    </row>
    <row r="9" spans="1:42" ht="15">
      <c r="A9" t="s">
        <v>10</v>
      </c>
      <c r="B9" s="1">
        <v>20</v>
      </c>
      <c r="C9" s="1">
        <v>9</v>
      </c>
      <c r="D9" s="1">
        <v>4</v>
      </c>
      <c r="E9" s="1">
        <v>0</v>
      </c>
      <c r="F9" s="1">
        <v>0</v>
      </c>
      <c r="G9" s="1">
        <v>0</v>
      </c>
      <c r="H9" s="1">
        <v>10</v>
      </c>
      <c r="I9" s="7">
        <f t="shared" si="0"/>
        <v>43</v>
      </c>
      <c r="J9" s="7">
        <v>0</v>
      </c>
      <c r="K9" s="13">
        <f t="shared" si="1"/>
        <v>71.66666666666667</v>
      </c>
      <c r="L9" s="14"/>
      <c r="M9">
        <v>10</v>
      </c>
      <c r="N9">
        <v>10</v>
      </c>
      <c r="O9">
        <v>10</v>
      </c>
      <c r="P9">
        <v>10</v>
      </c>
      <c r="Q9">
        <v>10</v>
      </c>
      <c r="R9">
        <v>10</v>
      </c>
      <c r="S9">
        <v>10</v>
      </c>
      <c r="T9">
        <v>10</v>
      </c>
      <c r="U9">
        <v>10</v>
      </c>
      <c r="V9">
        <v>10</v>
      </c>
      <c r="W9" s="9">
        <f t="shared" si="2"/>
        <v>100</v>
      </c>
      <c r="X9" s="10"/>
      <c r="Y9" s="16">
        <v>65</v>
      </c>
      <c r="Z9" s="5">
        <v>93</v>
      </c>
      <c r="AA9" s="5">
        <v>70</v>
      </c>
      <c r="AB9" s="5">
        <v>79</v>
      </c>
      <c r="AC9" s="6"/>
      <c r="AD9" s="15"/>
      <c r="AE9" s="17">
        <f t="shared" si="3"/>
        <v>307</v>
      </c>
      <c r="AF9" s="17">
        <v>65</v>
      </c>
      <c r="AG9" s="18">
        <f t="shared" si="4"/>
        <v>80.66666666666667</v>
      </c>
      <c r="AH9" s="10"/>
      <c r="AI9" s="5">
        <v>68</v>
      </c>
      <c r="AJ9" s="5">
        <v>20</v>
      </c>
      <c r="AK9" s="17">
        <f t="shared" si="5"/>
        <v>88</v>
      </c>
      <c r="AL9" s="19"/>
      <c r="AM9" s="3">
        <v>81</v>
      </c>
      <c r="AN9" s="5">
        <v>90</v>
      </c>
      <c r="AO9" s="19"/>
      <c r="AP9" s="18">
        <f t="shared" si="6"/>
        <v>83.76666666666668</v>
      </c>
    </row>
    <row r="10" spans="1:42" ht="15">
      <c r="A10" t="s">
        <v>11</v>
      </c>
      <c r="B10" s="1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7">
        <f t="shared" si="0"/>
        <v>17</v>
      </c>
      <c r="J10" s="7">
        <v>0</v>
      </c>
      <c r="K10" s="13">
        <f t="shared" si="1"/>
        <v>28.333333333333332</v>
      </c>
      <c r="L10" s="14"/>
      <c r="M10">
        <v>10</v>
      </c>
      <c r="N10">
        <v>10</v>
      </c>
      <c r="O10">
        <v>0</v>
      </c>
      <c r="P10">
        <v>10</v>
      </c>
      <c r="Q10">
        <v>0</v>
      </c>
      <c r="R10">
        <v>10</v>
      </c>
      <c r="S10">
        <v>0</v>
      </c>
      <c r="T10">
        <v>0</v>
      </c>
      <c r="U10">
        <v>0</v>
      </c>
      <c r="V10">
        <v>0</v>
      </c>
      <c r="W10" s="9">
        <f t="shared" si="2"/>
        <v>40</v>
      </c>
      <c r="X10" s="10"/>
      <c r="Y10" s="5">
        <v>0</v>
      </c>
      <c r="Z10" s="5">
        <v>0</v>
      </c>
      <c r="AA10" s="5">
        <v>0</v>
      </c>
      <c r="AB10" s="5">
        <v>0</v>
      </c>
      <c r="AC10" s="6"/>
      <c r="AD10" s="5">
        <v>0</v>
      </c>
      <c r="AE10" s="17">
        <f t="shared" si="3"/>
        <v>0</v>
      </c>
      <c r="AF10" s="17">
        <v>0</v>
      </c>
      <c r="AG10" s="18">
        <f t="shared" si="4"/>
        <v>0</v>
      </c>
      <c r="AH10" s="10"/>
      <c r="AI10" s="5">
        <v>0</v>
      </c>
      <c r="AJ10" s="6"/>
      <c r="AK10" s="17">
        <f t="shared" si="5"/>
        <v>0</v>
      </c>
      <c r="AL10" s="19"/>
      <c r="AM10">
        <v>0</v>
      </c>
      <c r="AN10" s="5">
        <v>0</v>
      </c>
      <c r="AO10" s="19"/>
      <c r="AP10" s="18">
        <f t="shared" si="6"/>
        <v>6.833333333333333</v>
      </c>
    </row>
    <row r="11" spans="1:42" ht="15">
      <c r="A11" t="s">
        <v>12</v>
      </c>
      <c r="B11" s="1">
        <v>17</v>
      </c>
      <c r="C11" s="1">
        <v>8</v>
      </c>
      <c r="D11" s="1">
        <v>8</v>
      </c>
      <c r="E11" s="1">
        <v>12</v>
      </c>
      <c r="F11" s="1">
        <v>11</v>
      </c>
      <c r="G11" s="1">
        <v>11</v>
      </c>
      <c r="H11" s="1">
        <v>10</v>
      </c>
      <c r="I11" s="7">
        <f t="shared" si="0"/>
        <v>77</v>
      </c>
      <c r="J11" s="7">
        <v>16</v>
      </c>
      <c r="K11" s="13">
        <f t="shared" si="1"/>
        <v>101.66666666666667</v>
      </c>
      <c r="L11" s="14"/>
      <c r="M11">
        <v>10</v>
      </c>
      <c r="N11">
        <v>10</v>
      </c>
      <c r="O11">
        <v>10</v>
      </c>
      <c r="P11">
        <v>10</v>
      </c>
      <c r="Q11">
        <v>10</v>
      </c>
      <c r="R11">
        <v>10</v>
      </c>
      <c r="S11">
        <v>10</v>
      </c>
      <c r="T11">
        <v>10</v>
      </c>
      <c r="U11">
        <v>10</v>
      </c>
      <c r="V11">
        <v>10</v>
      </c>
      <c r="W11" s="9">
        <f t="shared" si="2"/>
        <v>100</v>
      </c>
      <c r="X11" s="10"/>
      <c r="Y11" s="5">
        <v>88</v>
      </c>
      <c r="Z11" s="6">
        <v>0</v>
      </c>
      <c r="AA11" s="5">
        <v>100</v>
      </c>
      <c r="AB11" s="5">
        <v>79</v>
      </c>
      <c r="AC11" s="16">
        <v>60</v>
      </c>
      <c r="AD11" s="15"/>
      <c r="AE11" s="17">
        <f t="shared" si="3"/>
        <v>327</v>
      </c>
      <c r="AF11" s="17">
        <v>60</v>
      </c>
      <c r="AG11" s="18">
        <f t="shared" si="4"/>
        <v>89</v>
      </c>
      <c r="AH11" s="10"/>
      <c r="AI11" s="5">
        <v>77</v>
      </c>
      <c r="AJ11" s="5">
        <v>20</v>
      </c>
      <c r="AK11" s="17">
        <f t="shared" si="5"/>
        <v>97</v>
      </c>
      <c r="AL11" s="19"/>
      <c r="AM11" s="5">
        <v>91</v>
      </c>
      <c r="AN11" s="5">
        <v>83</v>
      </c>
      <c r="AO11" s="19"/>
      <c r="AP11" s="18">
        <f t="shared" si="6"/>
        <v>92.16666666666667</v>
      </c>
    </row>
    <row r="12" spans="1:42" ht="15">
      <c r="A12" t="s">
        <v>13</v>
      </c>
      <c r="B12" s="1">
        <v>15</v>
      </c>
      <c r="C12" s="1">
        <v>10</v>
      </c>
      <c r="D12" s="1">
        <v>4</v>
      </c>
      <c r="E12" s="1">
        <v>0</v>
      </c>
      <c r="F12" s="1">
        <v>11</v>
      </c>
      <c r="G12" s="1">
        <v>8</v>
      </c>
      <c r="H12" s="1">
        <v>10</v>
      </c>
      <c r="I12" s="7">
        <f t="shared" si="0"/>
        <v>58</v>
      </c>
      <c r="J12" s="7">
        <v>4</v>
      </c>
      <c r="K12" s="13">
        <f t="shared" si="1"/>
        <v>90</v>
      </c>
      <c r="L12" s="14"/>
      <c r="M12">
        <v>10</v>
      </c>
      <c r="N12">
        <v>10</v>
      </c>
      <c r="O12">
        <v>10</v>
      </c>
      <c r="P12">
        <v>10</v>
      </c>
      <c r="Q12">
        <v>10</v>
      </c>
      <c r="R12">
        <v>10</v>
      </c>
      <c r="S12">
        <v>10</v>
      </c>
      <c r="T12">
        <v>0</v>
      </c>
      <c r="U12">
        <v>10</v>
      </c>
      <c r="V12">
        <v>0</v>
      </c>
      <c r="W12" s="9">
        <f t="shared" si="2"/>
        <v>80</v>
      </c>
      <c r="X12" s="10"/>
      <c r="Y12" s="5">
        <v>95</v>
      </c>
      <c r="Z12" s="5">
        <v>95</v>
      </c>
      <c r="AA12" s="5">
        <v>101</v>
      </c>
      <c r="AB12" s="16">
        <v>94</v>
      </c>
      <c r="AC12" s="6"/>
      <c r="AD12" s="15"/>
      <c r="AE12" s="17">
        <f t="shared" si="3"/>
        <v>385</v>
      </c>
      <c r="AF12" s="17">
        <v>94</v>
      </c>
      <c r="AG12" s="18">
        <f t="shared" si="4"/>
        <v>97</v>
      </c>
      <c r="AH12" s="10"/>
      <c r="AI12" s="5">
        <v>80</v>
      </c>
      <c r="AJ12" s="6"/>
      <c r="AK12" s="17">
        <f t="shared" si="5"/>
        <v>80</v>
      </c>
      <c r="AL12" s="19"/>
      <c r="AM12" s="5">
        <v>91</v>
      </c>
      <c r="AN12" s="5">
        <v>97</v>
      </c>
      <c r="AO12" s="19"/>
      <c r="AP12" s="18">
        <f t="shared" si="6"/>
        <v>91.45</v>
      </c>
    </row>
    <row r="13" spans="1:42" ht="15">
      <c r="A13" t="s">
        <v>14</v>
      </c>
      <c r="B13" s="2">
        <v>0</v>
      </c>
      <c r="C13" s="2">
        <v>10</v>
      </c>
      <c r="D13" s="2">
        <v>5</v>
      </c>
      <c r="E13" s="2">
        <v>0</v>
      </c>
      <c r="F13" s="1">
        <v>11</v>
      </c>
      <c r="G13" s="1">
        <v>8</v>
      </c>
      <c r="H13" s="1">
        <v>0</v>
      </c>
      <c r="I13" s="7">
        <f t="shared" si="0"/>
        <v>34</v>
      </c>
      <c r="J13" s="7">
        <v>0</v>
      </c>
      <c r="K13" s="13">
        <f t="shared" si="1"/>
        <v>56.666666666666664</v>
      </c>
      <c r="L13" s="14"/>
      <c r="M13">
        <v>10</v>
      </c>
      <c r="N13">
        <v>10</v>
      </c>
      <c r="O13">
        <v>10</v>
      </c>
      <c r="P13">
        <v>10</v>
      </c>
      <c r="Q13">
        <v>0</v>
      </c>
      <c r="R13">
        <v>10</v>
      </c>
      <c r="S13">
        <v>10</v>
      </c>
      <c r="T13">
        <v>0</v>
      </c>
      <c r="U13">
        <v>0</v>
      </c>
      <c r="V13">
        <v>10</v>
      </c>
      <c r="W13" s="9">
        <f t="shared" si="2"/>
        <v>70</v>
      </c>
      <c r="X13" s="10"/>
      <c r="Y13" s="15">
        <v>0</v>
      </c>
      <c r="Z13" s="5">
        <v>82</v>
      </c>
      <c r="AA13" s="5">
        <v>94</v>
      </c>
      <c r="AB13" s="6">
        <v>0</v>
      </c>
      <c r="AC13" s="5">
        <v>60</v>
      </c>
      <c r="AD13" s="16">
        <v>48</v>
      </c>
      <c r="AE13" s="17">
        <f t="shared" si="3"/>
        <v>284</v>
      </c>
      <c r="AF13" s="17">
        <v>48</v>
      </c>
      <c r="AG13" s="18">
        <f t="shared" si="4"/>
        <v>78.66666666666667</v>
      </c>
      <c r="AH13" s="10"/>
      <c r="AI13" s="5">
        <v>48</v>
      </c>
      <c r="AJ13" s="5">
        <v>10</v>
      </c>
      <c r="AK13" s="17">
        <f t="shared" si="5"/>
        <v>58</v>
      </c>
      <c r="AL13" s="19"/>
      <c r="AM13" s="5">
        <v>81</v>
      </c>
      <c r="AN13" s="5">
        <v>95</v>
      </c>
      <c r="AO13" s="19"/>
      <c r="AP13" s="18">
        <f t="shared" si="6"/>
        <v>74.36666666666667</v>
      </c>
    </row>
    <row r="14" spans="1:42" ht="15">
      <c r="A14" t="s">
        <v>15</v>
      </c>
      <c r="B14" s="1">
        <v>22</v>
      </c>
      <c r="C14" s="1">
        <v>9</v>
      </c>
      <c r="D14" s="1">
        <v>0</v>
      </c>
      <c r="E14" s="1">
        <v>12</v>
      </c>
      <c r="F14" s="1">
        <v>0</v>
      </c>
      <c r="G14" s="1">
        <v>11</v>
      </c>
      <c r="H14" s="1">
        <v>10</v>
      </c>
      <c r="I14" s="7">
        <f t="shared" si="0"/>
        <v>64</v>
      </c>
      <c r="J14" s="7">
        <v>0</v>
      </c>
      <c r="K14" s="13">
        <f t="shared" si="1"/>
        <v>106.66666666666667</v>
      </c>
      <c r="L14" s="14"/>
      <c r="M14">
        <v>10</v>
      </c>
      <c r="N14">
        <v>10</v>
      </c>
      <c r="O14">
        <v>10</v>
      </c>
      <c r="P14">
        <v>10</v>
      </c>
      <c r="Q14">
        <v>10</v>
      </c>
      <c r="R14">
        <v>10</v>
      </c>
      <c r="S14">
        <v>10</v>
      </c>
      <c r="T14">
        <v>10</v>
      </c>
      <c r="U14">
        <v>10</v>
      </c>
      <c r="V14">
        <v>10</v>
      </c>
      <c r="W14" s="9">
        <f t="shared" si="2"/>
        <v>100</v>
      </c>
      <c r="X14" s="10"/>
      <c r="Y14" s="16">
        <v>63</v>
      </c>
      <c r="Z14" s="20">
        <v>58</v>
      </c>
      <c r="AA14" s="5">
        <v>67</v>
      </c>
      <c r="AB14" s="5">
        <v>64</v>
      </c>
      <c r="AC14" s="5">
        <v>70</v>
      </c>
      <c r="AD14" s="15"/>
      <c r="AE14" s="17">
        <f t="shared" si="3"/>
        <v>322</v>
      </c>
      <c r="AF14" s="17">
        <v>121</v>
      </c>
      <c r="AG14" s="18">
        <f t="shared" si="4"/>
        <v>67</v>
      </c>
      <c r="AH14" s="10"/>
      <c r="AI14" s="5">
        <v>57</v>
      </c>
      <c r="AJ14" s="5">
        <v>20</v>
      </c>
      <c r="AK14" s="17">
        <f t="shared" si="5"/>
        <v>77</v>
      </c>
      <c r="AL14" s="19"/>
      <c r="AM14" s="3">
        <v>67</v>
      </c>
      <c r="AN14" s="5">
        <v>63</v>
      </c>
      <c r="AO14" s="19"/>
      <c r="AP14" s="18">
        <f t="shared" si="6"/>
        <v>75.36666666666667</v>
      </c>
    </row>
    <row r="15" spans="1:42" ht="15">
      <c r="A15" t="s">
        <v>16</v>
      </c>
      <c r="B15" s="1">
        <v>16</v>
      </c>
      <c r="C15" s="1">
        <v>11</v>
      </c>
      <c r="D15" s="1">
        <v>6</v>
      </c>
      <c r="E15" s="1">
        <v>12</v>
      </c>
      <c r="F15" s="1">
        <v>11</v>
      </c>
      <c r="G15" s="1">
        <v>0</v>
      </c>
      <c r="H15" s="1">
        <v>0</v>
      </c>
      <c r="I15" s="7">
        <f t="shared" si="0"/>
        <v>56</v>
      </c>
      <c r="J15" s="7">
        <v>0</v>
      </c>
      <c r="K15" s="13">
        <f t="shared" si="1"/>
        <v>93.33333333333333</v>
      </c>
      <c r="L15" s="14"/>
      <c r="M15">
        <v>10</v>
      </c>
      <c r="N15">
        <v>10</v>
      </c>
      <c r="O15">
        <v>10</v>
      </c>
      <c r="P15">
        <v>0</v>
      </c>
      <c r="Q15">
        <v>10</v>
      </c>
      <c r="R15">
        <v>0</v>
      </c>
      <c r="S15">
        <v>10</v>
      </c>
      <c r="T15">
        <v>10</v>
      </c>
      <c r="U15">
        <v>10</v>
      </c>
      <c r="V15">
        <v>10</v>
      </c>
      <c r="W15" s="9">
        <f t="shared" si="2"/>
        <v>80</v>
      </c>
      <c r="X15" s="10"/>
      <c r="Y15" s="5">
        <v>93</v>
      </c>
      <c r="Z15" s="5">
        <v>92</v>
      </c>
      <c r="AA15" s="5">
        <v>82</v>
      </c>
      <c r="AB15" s="16">
        <v>0</v>
      </c>
      <c r="AC15" s="6"/>
      <c r="AD15" s="15"/>
      <c r="AE15" s="17">
        <f t="shared" si="3"/>
        <v>267</v>
      </c>
      <c r="AF15" s="17">
        <v>0</v>
      </c>
      <c r="AG15" s="18">
        <f t="shared" si="4"/>
        <v>89</v>
      </c>
      <c r="AH15" s="10"/>
      <c r="AI15" s="5">
        <v>86</v>
      </c>
      <c r="AJ15" s="6"/>
      <c r="AK15" s="17">
        <f t="shared" si="5"/>
        <v>86</v>
      </c>
      <c r="AL15" s="19"/>
      <c r="AM15" s="5">
        <v>79</v>
      </c>
      <c r="AN15" s="5">
        <v>84</v>
      </c>
      <c r="AO15" s="19"/>
      <c r="AP15" s="18">
        <f t="shared" si="6"/>
        <v>86.58333333333334</v>
      </c>
    </row>
    <row r="16" spans="1:42" ht="15">
      <c r="A16" s="4" t="s">
        <v>35</v>
      </c>
      <c r="B16" s="1">
        <v>14</v>
      </c>
      <c r="C16" s="1">
        <v>7</v>
      </c>
      <c r="D16" s="1">
        <v>6</v>
      </c>
      <c r="E16" s="1">
        <v>12</v>
      </c>
      <c r="F16" s="1">
        <v>11</v>
      </c>
      <c r="G16" s="1">
        <v>0</v>
      </c>
      <c r="H16" s="1">
        <v>0</v>
      </c>
      <c r="I16" s="7">
        <f t="shared" si="0"/>
        <v>50</v>
      </c>
      <c r="J16" s="7">
        <v>0</v>
      </c>
      <c r="K16" s="13">
        <f t="shared" si="1"/>
        <v>83.33333333333333</v>
      </c>
      <c r="L16" s="14"/>
      <c r="M16">
        <v>10</v>
      </c>
      <c r="N16">
        <v>0</v>
      </c>
      <c r="O16">
        <v>10</v>
      </c>
      <c r="P16">
        <v>0</v>
      </c>
      <c r="Q16">
        <v>10</v>
      </c>
      <c r="R16">
        <v>0</v>
      </c>
      <c r="S16">
        <v>0</v>
      </c>
      <c r="T16">
        <v>10</v>
      </c>
      <c r="U16">
        <v>0</v>
      </c>
      <c r="V16">
        <v>0</v>
      </c>
      <c r="W16" s="9">
        <f t="shared" si="2"/>
        <v>40</v>
      </c>
      <c r="X16" s="10"/>
      <c r="Y16" s="5">
        <v>54</v>
      </c>
      <c r="Z16" s="15">
        <v>0</v>
      </c>
      <c r="AA16" s="16">
        <v>0</v>
      </c>
      <c r="AB16" s="5">
        <v>0</v>
      </c>
      <c r="AC16" s="6"/>
      <c r="AD16" s="5">
        <v>0</v>
      </c>
      <c r="AE16" s="17">
        <f t="shared" si="3"/>
        <v>54</v>
      </c>
      <c r="AF16" s="17">
        <v>0</v>
      </c>
      <c r="AG16" s="18">
        <f t="shared" si="4"/>
        <v>18</v>
      </c>
      <c r="AH16" s="10"/>
      <c r="AI16" s="5">
        <v>0</v>
      </c>
      <c r="AJ16" s="6"/>
      <c r="AK16" s="17">
        <f t="shared" si="5"/>
        <v>0</v>
      </c>
      <c r="AL16" s="19"/>
      <c r="AM16" s="5">
        <v>65</v>
      </c>
      <c r="AN16" s="5">
        <v>0</v>
      </c>
      <c r="AO16" s="19"/>
      <c r="AP16" s="18">
        <f t="shared" si="6"/>
        <v>26.93333333333333</v>
      </c>
    </row>
    <row r="17" spans="1:42" ht="15">
      <c r="A17" t="s">
        <v>17</v>
      </c>
      <c r="B17" s="1">
        <v>17</v>
      </c>
      <c r="C17" s="1">
        <v>11</v>
      </c>
      <c r="D17" s="1">
        <v>4</v>
      </c>
      <c r="E17" s="1">
        <v>12</v>
      </c>
      <c r="F17" s="1">
        <v>11</v>
      </c>
      <c r="G17" s="1">
        <v>8</v>
      </c>
      <c r="H17" s="1">
        <v>10</v>
      </c>
      <c r="I17" s="7">
        <f t="shared" si="0"/>
        <v>73</v>
      </c>
      <c r="J17" s="7">
        <v>12</v>
      </c>
      <c r="K17" s="13">
        <f t="shared" si="1"/>
        <v>101.66666666666667</v>
      </c>
      <c r="L17" s="14"/>
      <c r="M17">
        <v>10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 s="9">
        <f t="shared" si="2"/>
        <v>100</v>
      </c>
      <c r="X17" s="10"/>
      <c r="Y17" s="5">
        <v>62</v>
      </c>
      <c r="Z17" s="5">
        <v>99</v>
      </c>
      <c r="AA17" s="6">
        <v>0</v>
      </c>
      <c r="AB17" s="5">
        <v>67</v>
      </c>
      <c r="AC17" s="16">
        <v>50</v>
      </c>
      <c r="AD17" s="15"/>
      <c r="AE17" s="17">
        <f t="shared" si="3"/>
        <v>278</v>
      </c>
      <c r="AF17" s="17">
        <v>50</v>
      </c>
      <c r="AG17" s="18">
        <f t="shared" si="4"/>
        <v>76</v>
      </c>
      <c r="AH17" s="10"/>
      <c r="AI17" s="5">
        <v>63</v>
      </c>
      <c r="AJ17" s="6"/>
      <c r="AK17" s="17">
        <f t="shared" si="5"/>
        <v>63</v>
      </c>
      <c r="AL17" s="19"/>
      <c r="AM17" s="5">
        <v>81</v>
      </c>
      <c r="AN17" s="5">
        <v>69</v>
      </c>
      <c r="AO17" s="19"/>
      <c r="AP17" s="18">
        <f t="shared" si="6"/>
        <v>78.81666666666668</v>
      </c>
    </row>
    <row r="18" spans="1:42" ht="15">
      <c r="A18" s="4" t="s">
        <v>36</v>
      </c>
      <c r="B18" s="1">
        <v>18</v>
      </c>
      <c r="C18" s="1">
        <v>6</v>
      </c>
      <c r="D18" s="1">
        <v>6</v>
      </c>
      <c r="E18" s="1">
        <v>0</v>
      </c>
      <c r="F18" s="1">
        <v>0</v>
      </c>
      <c r="G18" s="1">
        <v>0</v>
      </c>
      <c r="H18" s="1">
        <v>10</v>
      </c>
      <c r="I18" s="7">
        <f t="shared" si="0"/>
        <v>40</v>
      </c>
      <c r="J18" s="7">
        <v>0</v>
      </c>
      <c r="K18" s="13">
        <f t="shared" si="1"/>
        <v>66.66666666666667</v>
      </c>
      <c r="L18" s="14"/>
      <c r="M18">
        <v>10</v>
      </c>
      <c r="N18">
        <v>0</v>
      </c>
      <c r="O18">
        <v>10</v>
      </c>
      <c r="P18">
        <v>10</v>
      </c>
      <c r="Q18">
        <v>10</v>
      </c>
      <c r="R18">
        <v>10</v>
      </c>
      <c r="S18">
        <v>10</v>
      </c>
      <c r="T18">
        <v>10</v>
      </c>
      <c r="U18">
        <v>10</v>
      </c>
      <c r="V18">
        <v>0</v>
      </c>
      <c r="W18" s="9">
        <f t="shared" si="2"/>
        <v>80</v>
      </c>
      <c r="X18" s="10"/>
      <c r="Y18" s="5">
        <v>49</v>
      </c>
      <c r="Z18" s="15">
        <v>0</v>
      </c>
      <c r="AA18" s="16">
        <v>0</v>
      </c>
      <c r="AB18" s="5">
        <v>0</v>
      </c>
      <c r="AC18" s="6"/>
      <c r="AD18" s="5">
        <v>0</v>
      </c>
      <c r="AE18" s="17">
        <f t="shared" si="3"/>
        <v>49</v>
      </c>
      <c r="AF18" s="17">
        <v>0</v>
      </c>
      <c r="AG18" s="18">
        <f t="shared" si="4"/>
        <v>16.333333333333332</v>
      </c>
      <c r="AH18" s="10"/>
      <c r="AI18" s="5">
        <v>0</v>
      </c>
      <c r="AJ18" s="6"/>
      <c r="AK18" s="17">
        <f t="shared" si="5"/>
        <v>0</v>
      </c>
      <c r="AL18" s="19"/>
      <c r="AM18" s="5">
        <v>51</v>
      </c>
      <c r="AN18" s="5">
        <v>0</v>
      </c>
      <c r="AO18" s="19"/>
      <c r="AP18" s="18">
        <f t="shared" si="6"/>
        <v>27.116666666666667</v>
      </c>
    </row>
    <row r="19" spans="1:42" ht="15">
      <c r="A19" t="s">
        <v>18</v>
      </c>
      <c r="B19" s="1">
        <v>12</v>
      </c>
      <c r="C19" s="1">
        <v>5</v>
      </c>
      <c r="D19" s="1">
        <v>0</v>
      </c>
      <c r="E19" s="1">
        <v>0</v>
      </c>
      <c r="F19" s="1">
        <v>11</v>
      </c>
      <c r="G19" s="1">
        <v>11</v>
      </c>
      <c r="H19" s="1">
        <v>10</v>
      </c>
      <c r="I19" s="7">
        <f t="shared" si="0"/>
        <v>49</v>
      </c>
      <c r="J19" s="7">
        <v>0</v>
      </c>
      <c r="K19" s="13">
        <f t="shared" si="1"/>
        <v>81.66666666666667</v>
      </c>
      <c r="L19" s="14"/>
      <c r="M19">
        <v>10</v>
      </c>
      <c r="N19">
        <v>10</v>
      </c>
      <c r="O19">
        <v>10</v>
      </c>
      <c r="P19">
        <v>10</v>
      </c>
      <c r="Q19">
        <v>10</v>
      </c>
      <c r="R19">
        <v>10</v>
      </c>
      <c r="S19">
        <v>10</v>
      </c>
      <c r="T19">
        <v>10</v>
      </c>
      <c r="U19">
        <v>10</v>
      </c>
      <c r="V19">
        <v>10</v>
      </c>
      <c r="W19" s="9">
        <f t="shared" si="2"/>
        <v>100</v>
      </c>
      <c r="X19" s="10"/>
      <c r="Y19" s="5">
        <v>100</v>
      </c>
      <c r="Z19" s="5">
        <v>86</v>
      </c>
      <c r="AA19" s="6">
        <v>0</v>
      </c>
      <c r="AB19" s="5">
        <v>75</v>
      </c>
      <c r="AC19" s="16">
        <v>55</v>
      </c>
      <c r="AD19" s="15"/>
      <c r="AE19" s="17">
        <f t="shared" si="3"/>
        <v>316</v>
      </c>
      <c r="AF19" s="17">
        <v>55</v>
      </c>
      <c r="AG19" s="18">
        <f t="shared" si="4"/>
        <v>87</v>
      </c>
      <c r="AH19" s="10"/>
      <c r="AI19" s="5">
        <v>76</v>
      </c>
      <c r="AJ19" s="5">
        <v>20</v>
      </c>
      <c r="AK19" s="17">
        <f t="shared" si="5"/>
        <v>96</v>
      </c>
      <c r="AL19" s="19"/>
      <c r="AM19" s="3">
        <v>87</v>
      </c>
      <c r="AN19" s="5">
        <v>64</v>
      </c>
      <c r="AO19" s="19"/>
      <c r="AP19" s="18">
        <f t="shared" si="6"/>
        <v>86.81666666666666</v>
      </c>
    </row>
    <row r="20" spans="1:42" ht="15">
      <c r="A20" t="s">
        <v>19</v>
      </c>
      <c r="B20" s="1">
        <v>18</v>
      </c>
      <c r="C20" s="1">
        <v>11</v>
      </c>
      <c r="D20" s="1">
        <v>8</v>
      </c>
      <c r="E20" s="1">
        <v>12</v>
      </c>
      <c r="F20" s="1">
        <v>11</v>
      </c>
      <c r="G20" s="1">
        <v>8</v>
      </c>
      <c r="H20" s="1">
        <v>10</v>
      </c>
      <c r="I20" s="7">
        <f t="shared" si="0"/>
        <v>78</v>
      </c>
      <c r="J20" s="7">
        <v>16</v>
      </c>
      <c r="K20" s="13">
        <f t="shared" si="1"/>
        <v>103.33333333333333</v>
      </c>
      <c r="L20" s="14"/>
      <c r="M20">
        <v>10</v>
      </c>
      <c r="N20">
        <v>10</v>
      </c>
      <c r="O20">
        <v>10</v>
      </c>
      <c r="P20">
        <v>10</v>
      </c>
      <c r="Q20">
        <v>10</v>
      </c>
      <c r="R20">
        <v>10</v>
      </c>
      <c r="S20">
        <v>10</v>
      </c>
      <c r="T20">
        <v>10</v>
      </c>
      <c r="U20">
        <v>10</v>
      </c>
      <c r="V20">
        <v>0</v>
      </c>
      <c r="W20" s="9">
        <f t="shared" si="2"/>
        <v>90</v>
      </c>
      <c r="X20" s="10"/>
      <c r="Y20" s="5">
        <v>94</v>
      </c>
      <c r="Z20" s="5">
        <v>99</v>
      </c>
      <c r="AA20" s="16">
        <v>83</v>
      </c>
      <c r="AB20" s="5">
        <v>92</v>
      </c>
      <c r="AC20" s="6"/>
      <c r="AD20" s="15"/>
      <c r="AE20" s="17">
        <f t="shared" si="3"/>
        <v>368</v>
      </c>
      <c r="AF20" s="17">
        <v>83</v>
      </c>
      <c r="AG20" s="18">
        <f t="shared" si="4"/>
        <v>95</v>
      </c>
      <c r="AH20" s="10"/>
      <c r="AI20" s="5">
        <v>90</v>
      </c>
      <c r="AJ20" s="6"/>
      <c r="AK20" s="17">
        <f t="shared" si="5"/>
        <v>90</v>
      </c>
      <c r="AL20" s="19"/>
      <c r="AM20" s="5">
        <v>91</v>
      </c>
      <c r="AN20" s="5">
        <v>84</v>
      </c>
      <c r="AO20" s="19"/>
      <c r="AP20" s="18">
        <f t="shared" si="6"/>
        <v>93.08333333333334</v>
      </c>
    </row>
    <row r="21" spans="1:42" ht="15">
      <c r="A21" t="s">
        <v>20</v>
      </c>
      <c r="B21" s="1">
        <v>20</v>
      </c>
      <c r="C21" s="1">
        <v>9</v>
      </c>
      <c r="D21" s="1">
        <v>0</v>
      </c>
      <c r="E21" s="1">
        <v>12</v>
      </c>
      <c r="F21" s="1">
        <v>11</v>
      </c>
      <c r="G21" s="1">
        <v>0</v>
      </c>
      <c r="H21" s="1">
        <v>10</v>
      </c>
      <c r="I21" s="7">
        <f t="shared" si="0"/>
        <v>62</v>
      </c>
      <c r="J21" s="7">
        <v>0</v>
      </c>
      <c r="K21" s="13">
        <f t="shared" si="1"/>
        <v>103.33333333333333</v>
      </c>
      <c r="L21" s="14"/>
      <c r="M21">
        <v>10</v>
      </c>
      <c r="N21">
        <v>10</v>
      </c>
      <c r="O21">
        <v>10</v>
      </c>
      <c r="P21">
        <v>10</v>
      </c>
      <c r="Q21">
        <v>10</v>
      </c>
      <c r="R21">
        <v>10</v>
      </c>
      <c r="S21">
        <v>10</v>
      </c>
      <c r="T21">
        <v>10</v>
      </c>
      <c r="U21">
        <v>10</v>
      </c>
      <c r="V21">
        <v>10</v>
      </c>
      <c r="W21" s="9">
        <f t="shared" si="2"/>
        <v>100</v>
      </c>
      <c r="X21" s="10"/>
      <c r="Y21" s="5">
        <v>85</v>
      </c>
      <c r="Z21" s="5">
        <v>93</v>
      </c>
      <c r="AA21" s="16">
        <v>68</v>
      </c>
      <c r="AB21" s="5">
        <v>84</v>
      </c>
      <c r="AC21" s="6"/>
      <c r="AD21" s="15"/>
      <c r="AE21" s="17">
        <f t="shared" si="3"/>
        <v>330</v>
      </c>
      <c r="AF21" s="17">
        <v>68</v>
      </c>
      <c r="AG21" s="18">
        <f t="shared" si="4"/>
        <v>87.33333333333333</v>
      </c>
      <c r="AH21" s="10"/>
      <c r="AI21" s="5">
        <v>80</v>
      </c>
      <c r="AJ21" s="5">
        <v>10</v>
      </c>
      <c r="AK21" s="17">
        <f t="shared" si="5"/>
        <v>90</v>
      </c>
      <c r="AL21" s="19"/>
      <c r="AM21" s="3">
        <v>79</v>
      </c>
      <c r="AN21" s="5">
        <v>78</v>
      </c>
      <c r="AO21" s="19"/>
      <c r="AP21" s="18">
        <f t="shared" si="6"/>
        <v>88.83333333333333</v>
      </c>
    </row>
    <row r="22" spans="1:42" ht="15">
      <c r="A22" t="s">
        <v>21</v>
      </c>
      <c r="B22" s="1">
        <v>18</v>
      </c>
      <c r="C22" s="1">
        <v>11</v>
      </c>
      <c r="D22" s="1">
        <v>7</v>
      </c>
      <c r="E22" s="1">
        <v>12</v>
      </c>
      <c r="F22" s="1">
        <v>0</v>
      </c>
      <c r="G22" s="1">
        <v>11</v>
      </c>
      <c r="H22" s="1">
        <v>0</v>
      </c>
      <c r="I22" s="7">
        <f t="shared" si="0"/>
        <v>59</v>
      </c>
      <c r="J22" s="7">
        <v>0</v>
      </c>
      <c r="K22" s="13">
        <f t="shared" si="1"/>
        <v>98.33333333333333</v>
      </c>
      <c r="L22" s="14"/>
      <c r="M22">
        <v>10</v>
      </c>
      <c r="N22">
        <v>10</v>
      </c>
      <c r="O22">
        <v>10</v>
      </c>
      <c r="P22">
        <v>10</v>
      </c>
      <c r="Q22">
        <v>10</v>
      </c>
      <c r="R22">
        <v>10</v>
      </c>
      <c r="S22">
        <v>10</v>
      </c>
      <c r="T22">
        <v>10</v>
      </c>
      <c r="U22">
        <v>10</v>
      </c>
      <c r="V22">
        <v>10</v>
      </c>
      <c r="W22" s="9">
        <f t="shared" si="2"/>
        <v>100</v>
      </c>
      <c r="X22" s="10"/>
      <c r="Y22" s="5">
        <v>92</v>
      </c>
      <c r="Z22" s="5">
        <v>90</v>
      </c>
      <c r="AA22" s="6">
        <v>0</v>
      </c>
      <c r="AB22" s="5">
        <v>80</v>
      </c>
      <c r="AC22" s="16">
        <v>70</v>
      </c>
      <c r="AD22" s="15"/>
      <c r="AE22" s="17">
        <f t="shared" si="3"/>
        <v>332</v>
      </c>
      <c r="AF22" s="17">
        <v>70</v>
      </c>
      <c r="AG22" s="18">
        <f t="shared" si="4"/>
        <v>87.33333333333333</v>
      </c>
      <c r="AH22" s="10"/>
      <c r="AI22" s="5">
        <v>94</v>
      </c>
      <c r="AJ22" s="6"/>
      <c r="AK22" s="17">
        <f t="shared" si="5"/>
        <v>94</v>
      </c>
      <c r="AL22" s="19"/>
      <c r="AM22" s="3">
        <v>83</v>
      </c>
      <c r="AN22" s="5">
        <v>93</v>
      </c>
      <c r="AO22" s="19"/>
      <c r="AP22" s="18">
        <f t="shared" si="6"/>
        <v>90.83333333333331</v>
      </c>
    </row>
    <row r="23" spans="1:42" ht="15">
      <c r="A23" t="s">
        <v>22</v>
      </c>
      <c r="B23" s="1">
        <v>15</v>
      </c>
      <c r="C23" s="1">
        <v>11</v>
      </c>
      <c r="D23" s="1">
        <v>5</v>
      </c>
      <c r="E23" s="1">
        <v>12</v>
      </c>
      <c r="F23" s="1">
        <v>11</v>
      </c>
      <c r="G23" s="1">
        <v>11</v>
      </c>
      <c r="H23" s="1">
        <v>10</v>
      </c>
      <c r="I23" s="7">
        <f t="shared" si="0"/>
        <v>75</v>
      </c>
      <c r="J23" s="7">
        <v>12</v>
      </c>
      <c r="K23" s="13">
        <f t="shared" si="1"/>
        <v>105</v>
      </c>
      <c r="L23" s="14"/>
      <c r="M23">
        <v>10</v>
      </c>
      <c r="N23">
        <v>10</v>
      </c>
      <c r="O23">
        <v>10</v>
      </c>
      <c r="P23">
        <v>10</v>
      </c>
      <c r="Q23">
        <v>10</v>
      </c>
      <c r="R23">
        <v>10</v>
      </c>
      <c r="S23">
        <v>10</v>
      </c>
      <c r="T23">
        <v>10</v>
      </c>
      <c r="U23">
        <v>10</v>
      </c>
      <c r="V23">
        <v>10</v>
      </c>
      <c r="W23" s="9">
        <f t="shared" si="2"/>
        <v>100</v>
      </c>
      <c r="X23" s="10"/>
      <c r="Y23" s="16">
        <v>77</v>
      </c>
      <c r="Z23" s="5">
        <v>86</v>
      </c>
      <c r="AA23" s="5">
        <v>93</v>
      </c>
      <c r="AB23" s="5">
        <v>90</v>
      </c>
      <c r="AC23" s="6"/>
      <c r="AD23" s="15"/>
      <c r="AE23" s="17">
        <f t="shared" si="3"/>
        <v>346</v>
      </c>
      <c r="AF23" s="17">
        <v>77</v>
      </c>
      <c r="AG23" s="18">
        <f t="shared" si="4"/>
        <v>89.66666666666667</v>
      </c>
      <c r="AH23" s="10"/>
      <c r="AI23" s="5">
        <v>83</v>
      </c>
      <c r="AJ23" s="5">
        <v>20</v>
      </c>
      <c r="AK23" s="17">
        <f t="shared" si="5"/>
        <v>103</v>
      </c>
      <c r="AL23" s="19"/>
      <c r="AM23" s="3">
        <v>75</v>
      </c>
      <c r="AN23" s="5">
        <v>87</v>
      </c>
      <c r="AO23" s="19"/>
      <c r="AP23" s="18">
        <f t="shared" si="6"/>
        <v>92.50000000000001</v>
      </c>
    </row>
    <row r="24" spans="1:42" ht="15">
      <c r="A24" t="s">
        <v>23</v>
      </c>
      <c r="B24" s="1">
        <v>20</v>
      </c>
      <c r="C24" s="1">
        <v>10</v>
      </c>
      <c r="D24" s="1">
        <v>6</v>
      </c>
      <c r="E24" s="1">
        <v>12</v>
      </c>
      <c r="F24" s="1">
        <v>11</v>
      </c>
      <c r="G24" s="1">
        <v>8</v>
      </c>
      <c r="H24" s="1">
        <v>10</v>
      </c>
      <c r="I24" s="7">
        <f t="shared" si="0"/>
        <v>77</v>
      </c>
      <c r="J24" s="7">
        <v>14</v>
      </c>
      <c r="K24" s="13">
        <f t="shared" si="1"/>
        <v>105</v>
      </c>
      <c r="L24" s="14"/>
      <c r="M24">
        <v>10</v>
      </c>
      <c r="N24">
        <v>10</v>
      </c>
      <c r="O24">
        <v>10</v>
      </c>
      <c r="P24">
        <v>10</v>
      </c>
      <c r="Q24">
        <v>10</v>
      </c>
      <c r="R24">
        <v>10</v>
      </c>
      <c r="S24">
        <v>10</v>
      </c>
      <c r="T24">
        <v>10</v>
      </c>
      <c r="U24">
        <v>10</v>
      </c>
      <c r="V24">
        <v>10</v>
      </c>
      <c r="W24" s="9">
        <f t="shared" si="2"/>
        <v>100</v>
      </c>
      <c r="X24" s="10"/>
      <c r="Y24" s="5">
        <v>89</v>
      </c>
      <c r="Z24" s="16">
        <v>0</v>
      </c>
      <c r="AA24" s="5">
        <v>89</v>
      </c>
      <c r="AB24" s="5">
        <v>92</v>
      </c>
      <c r="AC24" s="6"/>
      <c r="AD24" s="15"/>
      <c r="AE24" s="17">
        <f t="shared" si="3"/>
        <v>270</v>
      </c>
      <c r="AF24" s="17">
        <v>0</v>
      </c>
      <c r="AG24" s="18">
        <f t="shared" si="4"/>
        <v>90</v>
      </c>
      <c r="AH24" s="10"/>
      <c r="AI24" s="5">
        <v>82</v>
      </c>
      <c r="AJ24" s="5">
        <v>20</v>
      </c>
      <c r="AK24" s="17">
        <f t="shared" si="5"/>
        <v>102</v>
      </c>
      <c r="AL24" s="19"/>
      <c r="AM24" s="3">
        <v>81</v>
      </c>
      <c r="AN24" s="5">
        <v>80</v>
      </c>
      <c r="AO24" s="19"/>
      <c r="AP24" s="18">
        <f t="shared" si="6"/>
        <v>92.39999999999999</v>
      </c>
    </row>
    <row r="25" spans="1:42" ht="15">
      <c r="A25" t="s">
        <v>24</v>
      </c>
      <c r="B25" s="1">
        <v>21</v>
      </c>
      <c r="C25" s="1">
        <v>11</v>
      </c>
      <c r="D25" s="1">
        <v>0</v>
      </c>
      <c r="E25" s="1">
        <v>12</v>
      </c>
      <c r="F25" s="1">
        <v>11</v>
      </c>
      <c r="G25" s="1">
        <v>8</v>
      </c>
      <c r="H25" s="1">
        <v>0</v>
      </c>
      <c r="I25" s="7">
        <f t="shared" si="0"/>
        <v>63</v>
      </c>
      <c r="J25" s="7">
        <v>0</v>
      </c>
      <c r="K25" s="13">
        <f t="shared" si="1"/>
        <v>105</v>
      </c>
      <c r="L25" s="14"/>
      <c r="M25">
        <v>10</v>
      </c>
      <c r="N25">
        <v>10</v>
      </c>
      <c r="O25">
        <v>10</v>
      </c>
      <c r="P25">
        <v>10</v>
      </c>
      <c r="Q25">
        <v>10</v>
      </c>
      <c r="R25">
        <v>10</v>
      </c>
      <c r="S25">
        <v>10</v>
      </c>
      <c r="T25">
        <v>10</v>
      </c>
      <c r="U25">
        <v>10</v>
      </c>
      <c r="V25">
        <v>10</v>
      </c>
      <c r="W25" s="9">
        <f t="shared" si="2"/>
        <v>100</v>
      </c>
      <c r="X25" s="10"/>
      <c r="Y25" s="5">
        <v>82</v>
      </c>
      <c r="Z25" s="6">
        <v>0</v>
      </c>
      <c r="AA25" s="5">
        <v>98</v>
      </c>
      <c r="AB25" s="5">
        <v>84</v>
      </c>
      <c r="AC25" s="16">
        <v>78</v>
      </c>
      <c r="AD25" s="15"/>
      <c r="AE25" s="17">
        <f t="shared" si="3"/>
        <v>342</v>
      </c>
      <c r="AF25" s="17">
        <v>78</v>
      </c>
      <c r="AG25" s="18">
        <f t="shared" si="4"/>
        <v>88</v>
      </c>
      <c r="AH25" s="10"/>
      <c r="AI25" s="5">
        <v>82</v>
      </c>
      <c r="AJ25" s="5">
        <v>20</v>
      </c>
      <c r="AK25" s="17">
        <f t="shared" si="5"/>
        <v>102</v>
      </c>
      <c r="AL25" s="19"/>
      <c r="AM25" s="5">
        <v>81</v>
      </c>
      <c r="AN25" s="5">
        <v>95</v>
      </c>
      <c r="AO25" s="19"/>
      <c r="AP25" s="18">
        <f t="shared" si="6"/>
        <v>93</v>
      </c>
    </row>
    <row r="26" spans="1:42" ht="15">
      <c r="A26" t="s">
        <v>25</v>
      </c>
      <c r="B26" s="1">
        <v>16</v>
      </c>
      <c r="C26" s="1">
        <v>0</v>
      </c>
      <c r="D26" s="1">
        <v>4</v>
      </c>
      <c r="E26" s="1">
        <v>12</v>
      </c>
      <c r="F26" s="1">
        <v>11</v>
      </c>
      <c r="G26" s="1">
        <v>11</v>
      </c>
      <c r="H26" s="1">
        <v>10</v>
      </c>
      <c r="I26" s="7">
        <f t="shared" si="0"/>
        <v>64</v>
      </c>
      <c r="J26" s="7">
        <v>4</v>
      </c>
      <c r="K26" s="13">
        <f t="shared" si="1"/>
        <v>100</v>
      </c>
      <c r="L26" s="14"/>
      <c r="M26">
        <v>10</v>
      </c>
      <c r="N26">
        <v>10</v>
      </c>
      <c r="O26">
        <v>10</v>
      </c>
      <c r="P26">
        <v>10</v>
      </c>
      <c r="Q26">
        <v>10</v>
      </c>
      <c r="R26">
        <v>10</v>
      </c>
      <c r="S26">
        <v>10</v>
      </c>
      <c r="T26">
        <v>10</v>
      </c>
      <c r="U26">
        <v>10</v>
      </c>
      <c r="V26">
        <v>10</v>
      </c>
      <c r="W26" s="9">
        <f t="shared" si="2"/>
        <v>100</v>
      </c>
      <c r="X26" s="10"/>
      <c r="Y26" s="5">
        <v>99</v>
      </c>
      <c r="Z26" s="16">
        <v>0</v>
      </c>
      <c r="AA26" s="5">
        <v>98</v>
      </c>
      <c r="AB26" s="5">
        <v>94</v>
      </c>
      <c r="AC26" s="6"/>
      <c r="AD26" s="15"/>
      <c r="AE26" s="17">
        <f t="shared" si="3"/>
        <v>291</v>
      </c>
      <c r="AF26" s="17">
        <v>0</v>
      </c>
      <c r="AG26" s="18">
        <f t="shared" si="4"/>
        <v>97</v>
      </c>
      <c r="AH26" s="10"/>
      <c r="AI26" s="5">
        <v>76</v>
      </c>
      <c r="AJ26" s="5">
        <v>20</v>
      </c>
      <c r="AK26" s="17">
        <f t="shared" si="5"/>
        <v>96</v>
      </c>
      <c r="AL26" s="19"/>
      <c r="AM26" s="5">
        <v>89</v>
      </c>
      <c r="AN26" s="5">
        <v>80</v>
      </c>
      <c r="AO26" s="19"/>
      <c r="AP26" s="18">
        <f t="shared" si="6"/>
        <v>94.94999999999999</v>
      </c>
    </row>
    <row r="27" spans="1:42" ht="15">
      <c r="A27" s="4" t="s">
        <v>37</v>
      </c>
      <c r="B27" s="1">
        <v>12</v>
      </c>
      <c r="C27" s="1">
        <v>0</v>
      </c>
      <c r="D27" s="1">
        <v>4</v>
      </c>
      <c r="E27" s="1">
        <v>12</v>
      </c>
      <c r="F27" s="1">
        <v>0</v>
      </c>
      <c r="G27" s="1">
        <v>0</v>
      </c>
      <c r="H27" s="1">
        <v>0</v>
      </c>
      <c r="I27" s="7">
        <f t="shared" si="0"/>
        <v>28</v>
      </c>
      <c r="J27" s="7">
        <v>0</v>
      </c>
      <c r="K27" s="13">
        <f t="shared" si="1"/>
        <v>46.666666666666664</v>
      </c>
      <c r="L27" s="14"/>
      <c r="M27">
        <v>10</v>
      </c>
      <c r="N27">
        <v>0</v>
      </c>
      <c r="O27">
        <v>10</v>
      </c>
      <c r="P27">
        <v>0</v>
      </c>
      <c r="Q27">
        <v>10</v>
      </c>
      <c r="R27">
        <v>0</v>
      </c>
      <c r="S27">
        <v>10</v>
      </c>
      <c r="T27">
        <v>0</v>
      </c>
      <c r="U27">
        <v>10</v>
      </c>
      <c r="V27">
        <v>10</v>
      </c>
      <c r="W27" s="9">
        <f t="shared" si="2"/>
        <v>60</v>
      </c>
      <c r="X27" s="10"/>
      <c r="Y27" s="6">
        <v>0</v>
      </c>
      <c r="Z27" s="5">
        <v>90</v>
      </c>
      <c r="AA27" s="15">
        <v>0</v>
      </c>
      <c r="AB27" s="16">
        <v>0</v>
      </c>
      <c r="AC27" s="5">
        <v>73</v>
      </c>
      <c r="AD27" s="5">
        <v>80</v>
      </c>
      <c r="AE27" s="17">
        <f t="shared" si="3"/>
        <v>243</v>
      </c>
      <c r="AF27" s="17">
        <v>0</v>
      </c>
      <c r="AG27" s="18">
        <f t="shared" si="4"/>
        <v>81</v>
      </c>
      <c r="AH27" s="10"/>
      <c r="AI27" s="5">
        <v>80</v>
      </c>
      <c r="AJ27" s="6"/>
      <c r="AK27" s="17">
        <f t="shared" si="5"/>
        <v>80</v>
      </c>
      <c r="AL27" s="19"/>
      <c r="AM27" s="5">
        <v>83</v>
      </c>
      <c r="AN27" s="5">
        <v>78</v>
      </c>
      <c r="AO27" s="19"/>
      <c r="AP27" s="18">
        <f t="shared" si="6"/>
        <v>75.21666666666667</v>
      </c>
    </row>
    <row r="28" spans="1:42" ht="15">
      <c r="A28" t="s">
        <v>26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7">
        <f t="shared" si="0"/>
        <v>0</v>
      </c>
      <c r="J28" s="7">
        <v>0</v>
      </c>
      <c r="K28" s="13">
        <f t="shared" si="1"/>
        <v>0</v>
      </c>
      <c r="L28" s="14"/>
      <c r="M28">
        <v>10</v>
      </c>
      <c r="N28">
        <v>10</v>
      </c>
      <c r="O28">
        <v>10</v>
      </c>
      <c r="P28">
        <v>10</v>
      </c>
      <c r="Q28">
        <v>10</v>
      </c>
      <c r="R28">
        <v>10</v>
      </c>
      <c r="S28">
        <v>10</v>
      </c>
      <c r="T28">
        <v>10</v>
      </c>
      <c r="U28">
        <v>0</v>
      </c>
      <c r="V28">
        <v>10</v>
      </c>
      <c r="W28" s="9">
        <f t="shared" si="2"/>
        <v>90</v>
      </c>
      <c r="X28" s="10"/>
      <c r="Y28" s="16">
        <v>70</v>
      </c>
      <c r="Z28" s="5">
        <v>83</v>
      </c>
      <c r="AA28" s="15">
        <v>0</v>
      </c>
      <c r="AB28" s="6">
        <v>0</v>
      </c>
      <c r="AC28" s="5">
        <v>79</v>
      </c>
      <c r="AD28" s="5">
        <v>74</v>
      </c>
      <c r="AE28" s="17">
        <f t="shared" si="3"/>
        <v>306</v>
      </c>
      <c r="AF28" s="17">
        <v>70</v>
      </c>
      <c r="AG28" s="18">
        <f t="shared" si="4"/>
        <v>78.66666666666667</v>
      </c>
      <c r="AH28" s="10"/>
      <c r="AI28" s="5">
        <v>74</v>
      </c>
      <c r="AJ28" s="5">
        <v>20</v>
      </c>
      <c r="AK28" s="17">
        <f t="shared" si="5"/>
        <v>94</v>
      </c>
      <c r="AL28" s="19"/>
      <c r="AM28" s="5">
        <v>81</v>
      </c>
      <c r="AN28" s="5">
        <v>88</v>
      </c>
      <c r="AO28" s="19"/>
      <c r="AP28" s="18">
        <f t="shared" si="6"/>
        <v>75.4</v>
      </c>
    </row>
    <row r="29" spans="1:42" ht="15">
      <c r="A29" s="4" t="s">
        <v>38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7">
        <f t="shared" si="0"/>
        <v>0</v>
      </c>
      <c r="J29" s="7">
        <v>0</v>
      </c>
      <c r="K29" s="13">
        <f t="shared" si="1"/>
        <v>0</v>
      </c>
      <c r="L29" s="14"/>
      <c r="M29" s="3">
        <v>0</v>
      </c>
      <c r="N29" s="3">
        <v>10</v>
      </c>
      <c r="O29">
        <v>10</v>
      </c>
      <c r="P29">
        <v>10</v>
      </c>
      <c r="Q29">
        <v>10</v>
      </c>
      <c r="R29">
        <v>10</v>
      </c>
      <c r="S29">
        <v>0</v>
      </c>
      <c r="T29">
        <v>0</v>
      </c>
      <c r="U29">
        <v>0</v>
      </c>
      <c r="V29">
        <v>0</v>
      </c>
      <c r="W29" s="9">
        <f t="shared" si="2"/>
        <v>50</v>
      </c>
      <c r="X29" s="10"/>
      <c r="Y29" s="5">
        <v>78</v>
      </c>
      <c r="Z29" s="6">
        <v>0</v>
      </c>
      <c r="AA29" s="16">
        <v>60</v>
      </c>
      <c r="AB29" s="15">
        <v>0</v>
      </c>
      <c r="AC29" s="5">
        <v>68</v>
      </c>
      <c r="AD29" s="5">
        <v>65</v>
      </c>
      <c r="AE29" s="17">
        <f t="shared" si="3"/>
        <v>271</v>
      </c>
      <c r="AF29" s="17">
        <v>60</v>
      </c>
      <c r="AG29" s="18">
        <f t="shared" si="4"/>
        <v>70.33333333333333</v>
      </c>
      <c r="AH29" s="10"/>
      <c r="AI29" s="5">
        <v>65</v>
      </c>
      <c r="AJ29" s="5"/>
      <c r="AK29" s="17">
        <f t="shared" si="5"/>
        <v>65</v>
      </c>
      <c r="AL29" s="19"/>
      <c r="AM29" s="5">
        <v>77</v>
      </c>
      <c r="AN29" s="5">
        <v>94</v>
      </c>
      <c r="AO29" s="19"/>
      <c r="AP29" s="18">
        <f t="shared" si="6"/>
        <v>63.5</v>
      </c>
    </row>
    <row r="30" spans="1:42" ht="15">
      <c r="A30" t="s">
        <v>27</v>
      </c>
      <c r="B30" s="1">
        <v>22</v>
      </c>
      <c r="C30" s="1">
        <v>12</v>
      </c>
      <c r="D30" s="1">
        <v>6</v>
      </c>
      <c r="E30" s="1">
        <v>12</v>
      </c>
      <c r="F30" s="1">
        <v>11</v>
      </c>
      <c r="G30" s="1">
        <v>0</v>
      </c>
      <c r="H30" s="1">
        <v>10</v>
      </c>
      <c r="I30" s="7">
        <f t="shared" si="0"/>
        <v>73</v>
      </c>
      <c r="J30" s="7">
        <v>6</v>
      </c>
      <c r="K30" s="13">
        <f t="shared" si="1"/>
        <v>111.66666666666667</v>
      </c>
      <c r="L30" s="14"/>
      <c r="M30">
        <v>10</v>
      </c>
      <c r="N30">
        <v>10</v>
      </c>
      <c r="O30">
        <v>10</v>
      </c>
      <c r="P30">
        <v>10</v>
      </c>
      <c r="Q30">
        <v>10</v>
      </c>
      <c r="R30">
        <v>10</v>
      </c>
      <c r="S30">
        <v>10</v>
      </c>
      <c r="T30">
        <v>10</v>
      </c>
      <c r="U30">
        <v>10</v>
      </c>
      <c r="V30">
        <v>10</v>
      </c>
      <c r="W30" s="9">
        <f t="shared" si="2"/>
        <v>100</v>
      </c>
      <c r="X30" s="10"/>
      <c r="Y30" s="5">
        <v>106</v>
      </c>
      <c r="Z30" s="5">
        <v>101</v>
      </c>
      <c r="AA30" s="16">
        <v>93</v>
      </c>
      <c r="AB30" s="6">
        <v>0</v>
      </c>
      <c r="AC30" s="5">
        <v>99</v>
      </c>
      <c r="AD30" s="15"/>
      <c r="AE30" s="17">
        <f t="shared" si="3"/>
        <v>399</v>
      </c>
      <c r="AF30" s="17">
        <v>93</v>
      </c>
      <c r="AG30" s="18">
        <f t="shared" si="4"/>
        <v>102</v>
      </c>
      <c r="AH30" s="10"/>
      <c r="AI30" s="5">
        <v>86</v>
      </c>
      <c r="AJ30" s="5">
        <v>10</v>
      </c>
      <c r="AK30" s="17">
        <f t="shared" si="5"/>
        <v>96</v>
      </c>
      <c r="AL30" s="19"/>
      <c r="AM30" s="5">
        <v>97</v>
      </c>
      <c r="AN30" s="5">
        <v>92</v>
      </c>
      <c r="AO30" s="19"/>
      <c r="AP30" s="18">
        <f t="shared" si="6"/>
        <v>100.36666666666667</v>
      </c>
    </row>
    <row r="31" spans="1:42" ht="15">
      <c r="A31" t="s">
        <v>28</v>
      </c>
      <c r="B31" s="1">
        <v>18</v>
      </c>
      <c r="C31" s="1">
        <v>9</v>
      </c>
      <c r="D31" s="1">
        <v>6</v>
      </c>
      <c r="E31" s="1">
        <v>12</v>
      </c>
      <c r="F31" s="1">
        <v>11</v>
      </c>
      <c r="G31" s="1">
        <v>8</v>
      </c>
      <c r="H31" s="1">
        <v>10</v>
      </c>
      <c r="I31" s="7">
        <f t="shared" si="0"/>
        <v>74</v>
      </c>
      <c r="J31" s="7">
        <v>14</v>
      </c>
      <c r="K31" s="13">
        <f t="shared" si="1"/>
        <v>100</v>
      </c>
      <c r="L31" s="14"/>
      <c r="M31">
        <v>10</v>
      </c>
      <c r="N31">
        <v>10</v>
      </c>
      <c r="O31">
        <v>10</v>
      </c>
      <c r="P31">
        <v>10</v>
      </c>
      <c r="Q31">
        <v>10</v>
      </c>
      <c r="R31">
        <v>10</v>
      </c>
      <c r="S31">
        <v>10</v>
      </c>
      <c r="T31">
        <v>10</v>
      </c>
      <c r="U31">
        <v>10</v>
      </c>
      <c r="V31">
        <v>10</v>
      </c>
      <c r="W31" s="9">
        <f t="shared" si="2"/>
        <v>100</v>
      </c>
      <c r="X31" s="10"/>
      <c r="Y31" s="5">
        <v>95</v>
      </c>
      <c r="Z31" s="16">
        <v>0</v>
      </c>
      <c r="AA31" s="5">
        <v>93</v>
      </c>
      <c r="AB31" s="5">
        <v>94</v>
      </c>
      <c r="AC31" s="6"/>
      <c r="AD31" s="15"/>
      <c r="AE31" s="17">
        <f t="shared" si="3"/>
        <v>282</v>
      </c>
      <c r="AF31" s="17">
        <v>0</v>
      </c>
      <c r="AG31" s="18">
        <f t="shared" si="4"/>
        <v>94</v>
      </c>
      <c r="AH31" s="10"/>
      <c r="AI31" s="5">
        <v>70</v>
      </c>
      <c r="AJ31" s="5">
        <v>20</v>
      </c>
      <c r="AK31" s="17">
        <f t="shared" si="5"/>
        <v>90</v>
      </c>
      <c r="AL31" s="19"/>
      <c r="AM31" s="3">
        <v>87</v>
      </c>
      <c r="AN31" s="5">
        <v>93</v>
      </c>
      <c r="AO31" s="19"/>
      <c r="AP31" s="18">
        <f t="shared" si="6"/>
        <v>93.80000000000001</v>
      </c>
    </row>
    <row r="32" spans="1:42" ht="15">
      <c r="A32" t="s">
        <v>29</v>
      </c>
      <c r="B32" s="1">
        <v>19</v>
      </c>
      <c r="C32" s="1">
        <v>2</v>
      </c>
      <c r="D32" s="1">
        <v>0</v>
      </c>
      <c r="E32" s="1">
        <v>12</v>
      </c>
      <c r="F32" s="1">
        <v>11</v>
      </c>
      <c r="G32" s="1">
        <v>0</v>
      </c>
      <c r="H32" s="1">
        <v>10</v>
      </c>
      <c r="I32" s="7">
        <f t="shared" si="0"/>
        <v>54</v>
      </c>
      <c r="J32" s="7">
        <v>0</v>
      </c>
      <c r="K32" s="13">
        <f t="shared" si="1"/>
        <v>90</v>
      </c>
      <c r="L32" s="14"/>
      <c r="M32">
        <v>10</v>
      </c>
      <c r="N32">
        <v>10</v>
      </c>
      <c r="O32">
        <v>10</v>
      </c>
      <c r="P32">
        <v>10</v>
      </c>
      <c r="Q32">
        <v>10</v>
      </c>
      <c r="R32">
        <v>10</v>
      </c>
      <c r="S32">
        <v>10</v>
      </c>
      <c r="T32">
        <v>10</v>
      </c>
      <c r="U32">
        <v>10</v>
      </c>
      <c r="V32">
        <v>10</v>
      </c>
      <c r="W32" s="9">
        <f t="shared" si="2"/>
        <v>100</v>
      </c>
      <c r="X32" s="10"/>
      <c r="Y32" s="16">
        <v>59</v>
      </c>
      <c r="Z32" s="5">
        <v>80</v>
      </c>
      <c r="AA32" s="5">
        <v>59</v>
      </c>
      <c r="AB32" s="5">
        <v>85</v>
      </c>
      <c r="AC32" s="6"/>
      <c r="AD32" s="15"/>
      <c r="AE32" s="17">
        <f t="shared" si="3"/>
        <v>283</v>
      </c>
      <c r="AF32" s="17">
        <v>59</v>
      </c>
      <c r="AG32" s="18">
        <f t="shared" si="4"/>
        <v>74.66666666666667</v>
      </c>
      <c r="AH32" s="10"/>
      <c r="AI32" s="5">
        <v>62</v>
      </c>
      <c r="AJ32" s="5">
        <v>20</v>
      </c>
      <c r="AK32" s="17">
        <f t="shared" si="5"/>
        <v>82</v>
      </c>
      <c r="AL32" s="19"/>
      <c r="AM32" s="3">
        <v>67</v>
      </c>
      <c r="AN32" s="5">
        <v>79</v>
      </c>
      <c r="AO32" s="19"/>
      <c r="AP32" s="18">
        <f t="shared" si="6"/>
        <v>79.5</v>
      </c>
    </row>
    <row r="33" spans="1:42" ht="15">
      <c r="A33" t="s">
        <v>30</v>
      </c>
      <c r="B33" s="1">
        <v>17</v>
      </c>
      <c r="C33" s="1">
        <v>3</v>
      </c>
      <c r="D33" s="1">
        <v>4</v>
      </c>
      <c r="E33" s="1">
        <v>12</v>
      </c>
      <c r="F33" s="1">
        <v>11</v>
      </c>
      <c r="G33" s="1">
        <v>0</v>
      </c>
      <c r="H33" s="1">
        <v>10</v>
      </c>
      <c r="I33" s="7">
        <f t="shared" si="0"/>
        <v>57</v>
      </c>
      <c r="J33" s="7">
        <v>3</v>
      </c>
      <c r="K33" s="13">
        <f t="shared" si="1"/>
        <v>90</v>
      </c>
      <c r="L33" s="14"/>
      <c r="M33">
        <v>10</v>
      </c>
      <c r="N33">
        <v>10</v>
      </c>
      <c r="O33">
        <v>10</v>
      </c>
      <c r="P33">
        <v>10</v>
      </c>
      <c r="Q33">
        <v>10</v>
      </c>
      <c r="R33">
        <v>10</v>
      </c>
      <c r="S33">
        <v>10</v>
      </c>
      <c r="T33">
        <v>10</v>
      </c>
      <c r="U33">
        <v>10</v>
      </c>
      <c r="V33">
        <v>10</v>
      </c>
      <c r="W33" s="9">
        <f t="shared" si="2"/>
        <v>100</v>
      </c>
      <c r="X33" s="10"/>
      <c r="Y33" s="5">
        <v>75</v>
      </c>
      <c r="Z33" s="5">
        <v>83</v>
      </c>
      <c r="AA33" s="5">
        <v>69</v>
      </c>
      <c r="AB33" s="16">
        <v>62</v>
      </c>
      <c r="AC33" s="6"/>
      <c r="AD33" s="15"/>
      <c r="AE33" s="17">
        <f t="shared" si="3"/>
        <v>289</v>
      </c>
      <c r="AF33" s="17">
        <v>62</v>
      </c>
      <c r="AG33" s="18">
        <f t="shared" si="4"/>
        <v>75.66666666666667</v>
      </c>
      <c r="AH33" s="10"/>
      <c r="AI33" s="5">
        <v>65</v>
      </c>
      <c r="AJ33" s="5">
        <v>20</v>
      </c>
      <c r="AK33" s="17">
        <f t="shared" si="5"/>
        <v>85</v>
      </c>
      <c r="AL33" s="19"/>
      <c r="AM33" s="5">
        <v>79</v>
      </c>
      <c r="AN33" s="5">
        <v>70</v>
      </c>
      <c r="AO33" s="19"/>
      <c r="AP33" s="18">
        <f t="shared" si="6"/>
        <v>80.7</v>
      </c>
    </row>
    <row r="34" spans="1:42" ht="15">
      <c r="A34" t="s">
        <v>31</v>
      </c>
      <c r="B34" s="1">
        <v>17</v>
      </c>
      <c r="C34" s="1">
        <v>10</v>
      </c>
      <c r="D34" s="1">
        <v>4</v>
      </c>
      <c r="E34" s="1">
        <v>12</v>
      </c>
      <c r="F34" s="1">
        <v>11</v>
      </c>
      <c r="G34" s="1">
        <v>8</v>
      </c>
      <c r="H34" s="1">
        <v>10</v>
      </c>
      <c r="I34" s="7">
        <f t="shared" si="0"/>
        <v>72</v>
      </c>
      <c r="J34" s="7">
        <v>12</v>
      </c>
      <c r="K34" s="13">
        <f t="shared" si="1"/>
        <v>100</v>
      </c>
      <c r="L34" s="14"/>
      <c r="M34">
        <v>10</v>
      </c>
      <c r="N34">
        <v>10</v>
      </c>
      <c r="O34">
        <v>10</v>
      </c>
      <c r="P34">
        <v>10</v>
      </c>
      <c r="Q34">
        <v>10</v>
      </c>
      <c r="R34">
        <v>10</v>
      </c>
      <c r="S34">
        <v>10</v>
      </c>
      <c r="T34">
        <v>10</v>
      </c>
      <c r="U34">
        <v>10</v>
      </c>
      <c r="V34">
        <v>10</v>
      </c>
      <c r="W34" s="9">
        <f t="shared" si="2"/>
        <v>100</v>
      </c>
      <c r="X34" s="10"/>
      <c r="Y34" s="5">
        <v>85</v>
      </c>
      <c r="Z34" s="16">
        <v>76</v>
      </c>
      <c r="AA34" s="5">
        <v>99</v>
      </c>
      <c r="AB34" s="5">
        <v>87</v>
      </c>
      <c r="AC34" s="6"/>
      <c r="AD34" s="15"/>
      <c r="AE34" s="17">
        <f t="shared" si="3"/>
        <v>347</v>
      </c>
      <c r="AF34" s="17">
        <v>76</v>
      </c>
      <c r="AG34" s="18">
        <f t="shared" si="4"/>
        <v>90.33333333333333</v>
      </c>
      <c r="AH34" s="10"/>
      <c r="AI34" s="5">
        <v>68</v>
      </c>
      <c r="AJ34" s="5">
        <v>20</v>
      </c>
      <c r="AK34" s="17">
        <f t="shared" si="5"/>
        <v>88</v>
      </c>
      <c r="AL34" s="19"/>
      <c r="AM34" s="3">
        <v>81</v>
      </c>
      <c r="AN34" s="5">
        <v>101</v>
      </c>
      <c r="AO34" s="19"/>
      <c r="AP34" s="18">
        <f t="shared" si="6"/>
        <v>92.05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lagaston</dc:creator>
  <cp:keywords/>
  <dc:description/>
  <cp:lastModifiedBy>lagaston</cp:lastModifiedBy>
  <dcterms:created xsi:type="dcterms:W3CDTF">2014-02-07T16:53:11Z</dcterms:created>
  <dcterms:modified xsi:type="dcterms:W3CDTF">2014-05-12T17:25:45Z</dcterms:modified>
  <cp:category/>
  <cp:version/>
  <cp:contentType/>
  <cp:contentStatus/>
</cp:coreProperties>
</file>